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0" yWindow="0" windowWidth="20500" windowHeight="7540" activeTab="1"/>
  </bookViews>
  <sheets>
    <sheet name="2017 " sheetId="6" r:id="rId1"/>
    <sheet name="Summary" sheetId="5" r:id="rId2"/>
    <sheet name="Income" sheetId="3" r:id="rId3"/>
    <sheet name="Expenses" sheetId="2" r:id="rId4"/>
    <sheet name="Late encashments" sheetId="4" r:id="rId5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4" i="2"/>
  <c r="H27"/>
  <c r="H19"/>
  <c r="H5"/>
  <c r="H7"/>
  <c r="D55" i="3"/>
  <c r="D33"/>
  <c r="D13"/>
  <c r="D12" i="5"/>
</calcChain>
</file>

<file path=xl/sharedStrings.xml><?xml version="1.0" encoding="utf-8"?>
<sst xmlns="http://schemas.openxmlformats.org/spreadsheetml/2006/main" count="201" uniqueCount="158">
  <si>
    <t>Printer for Ms Ulhaques class</t>
  </si>
  <si>
    <t>Ms. Washington - Austin Trip</t>
  </si>
  <si>
    <t>Check-4443</t>
  </si>
  <si>
    <t>8/1/2016-8/30/2016</t>
  </si>
  <si>
    <t>Membership- 9/5-9/9 Classroom</t>
  </si>
  <si>
    <t>T-Shirt - 9/5-9/9 Classroom</t>
  </si>
  <si>
    <t>Campaign -  9/5-9/9 Classroom</t>
  </si>
  <si>
    <t>9/8-9/9</t>
  </si>
  <si>
    <t>Ms Washington - Grand Parents day</t>
  </si>
  <si>
    <t>Mobile Munchies</t>
  </si>
  <si>
    <t>Sams Limousine</t>
  </si>
  <si>
    <t>Membership- 9/29-10/3 Classroom</t>
  </si>
  <si>
    <t>T-Shirt - 9/29-10/3 Classroom</t>
  </si>
  <si>
    <t>Campaign -   9/29-10/3 Classroom</t>
  </si>
  <si>
    <t>EPI- Refund</t>
  </si>
  <si>
    <t>Membership- 9/19-9/26 Classroom</t>
  </si>
  <si>
    <t>T-Shirt - 9/19-9/26 Classroom</t>
  </si>
  <si>
    <t>Campaign -  9/19-9/26 Classroom</t>
  </si>
  <si>
    <t>Membership- 9/13-9/17 Classroom</t>
  </si>
  <si>
    <t>T-Shirt - 9/13-9/17 Classroom</t>
  </si>
  <si>
    <t>Campaign - 9/13-9/17 Classroom</t>
  </si>
  <si>
    <t>check -4444</t>
  </si>
  <si>
    <t>check -4445</t>
  </si>
  <si>
    <t>Book Shelf - Ms Ulhaque</t>
  </si>
  <si>
    <t>Amazon</t>
  </si>
  <si>
    <t>Check- 4448</t>
  </si>
  <si>
    <t>Stephanie Swain</t>
  </si>
  <si>
    <t>Jeff Reid</t>
  </si>
  <si>
    <t>Shannon Kao</t>
  </si>
  <si>
    <t>Check - 4446</t>
  </si>
  <si>
    <t>Check-4447</t>
  </si>
  <si>
    <t>PE - Reimbursement</t>
  </si>
  <si>
    <t>Arts - Reimbursement</t>
  </si>
  <si>
    <t>9/1/2016-9/30/2016</t>
  </si>
  <si>
    <t>Balanced with bank deposit</t>
  </si>
  <si>
    <t>Paypal - Membership - Aug</t>
  </si>
  <si>
    <t>Paypal - T-Shirt - Aug</t>
  </si>
  <si>
    <t>Paypal - Giving - Aug</t>
  </si>
  <si>
    <t>Paypal - Membership - Sep</t>
  </si>
  <si>
    <t>Paypal - T-Shirt - Sep</t>
  </si>
  <si>
    <t>Paypal - Giving - Sep</t>
  </si>
  <si>
    <t>Service Fees - Intuit - Sep</t>
  </si>
  <si>
    <t>Service Fees - Intuit - Oct</t>
  </si>
  <si>
    <t>Moving on - Free Dress - 9/28</t>
  </si>
  <si>
    <t>Moving on - Used Uniform sale - 10/6</t>
  </si>
  <si>
    <t>Membership- 10/10-10/14 Classroom</t>
  </si>
  <si>
    <t>T-Shirt - 10/10-10/14 Classroom</t>
  </si>
  <si>
    <t>Moving on - Free dress - 10/19</t>
  </si>
  <si>
    <t>Moving On - Friday fun foods - Petty cash</t>
  </si>
  <si>
    <t xml:space="preserve">Valerie </t>
  </si>
  <si>
    <t>Membership- 10/26 Classroom</t>
  </si>
  <si>
    <t>T-Shirt - 10/26 Classroom</t>
  </si>
  <si>
    <t xml:space="preserve"> ($30 - $24 refund)</t>
  </si>
  <si>
    <t>Moving on - Friday fun foods - 10/28</t>
  </si>
  <si>
    <t>Membership- 11/3 Classroom</t>
  </si>
  <si>
    <t>T-Shirt - 11/4 Classroom</t>
  </si>
  <si>
    <t>Paypal - T-Shirt - Oct</t>
  </si>
  <si>
    <t>Albertsons</t>
  </si>
  <si>
    <t>Moving ON - Fun foods food purchase</t>
  </si>
  <si>
    <t>Valerie</t>
  </si>
  <si>
    <t>10/1/2016-10/31/2016</t>
  </si>
  <si>
    <t>Check -4449</t>
  </si>
  <si>
    <t>11/1/2016-11/7-2016</t>
  </si>
  <si>
    <t>Total</t>
  </si>
  <si>
    <t>Income</t>
  </si>
  <si>
    <t>Total Income</t>
  </si>
  <si>
    <t>Expenses</t>
  </si>
  <si>
    <t>Total Expenses</t>
  </si>
  <si>
    <t>August</t>
  </si>
  <si>
    <t>July</t>
  </si>
  <si>
    <t>T-Shirt Sales - Icecream social</t>
  </si>
  <si>
    <t>Membership</t>
  </si>
  <si>
    <t>Teacher Fund</t>
  </si>
  <si>
    <t xml:space="preserve">Service Fees - Intuit - July </t>
  </si>
  <si>
    <t>Tax Preparation</t>
  </si>
  <si>
    <t>Complete</t>
  </si>
  <si>
    <t>Starting balance</t>
  </si>
  <si>
    <t>Direct</t>
  </si>
  <si>
    <t>Mode of Payment</t>
  </si>
  <si>
    <t>Cash</t>
  </si>
  <si>
    <t>September</t>
  </si>
  <si>
    <t>Submitted Date</t>
  </si>
  <si>
    <t>TXN date</t>
  </si>
  <si>
    <t>Description</t>
  </si>
  <si>
    <t>Summary</t>
  </si>
  <si>
    <t>Late Cash Withdrawals</t>
  </si>
  <si>
    <t>Moving On</t>
  </si>
  <si>
    <t>October</t>
  </si>
  <si>
    <t>Balanced</t>
  </si>
  <si>
    <t>November</t>
  </si>
  <si>
    <t>December</t>
  </si>
  <si>
    <t>January</t>
  </si>
  <si>
    <t>February</t>
  </si>
  <si>
    <t>March</t>
  </si>
  <si>
    <t>April</t>
  </si>
  <si>
    <t>Cancelled check 4288</t>
  </si>
  <si>
    <t>May</t>
  </si>
  <si>
    <t>Computer</t>
  </si>
  <si>
    <t>Volunteer appreciation</t>
  </si>
  <si>
    <t>June</t>
  </si>
  <si>
    <t>7/1/2016-7/30/2016</t>
  </si>
  <si>
    <t>Partners</t>
  </si>
  <si>
    <t>BoxTop</t>
  </si>
  <si>
    <t>Community Partners</t>
  </si>
  <si>
    <t>Fundraiser</t>
  </si>
  <si>
    <t xml:space="preserve">Check writing campaign </t>
  </si>
  <si>
    <t>PTO Membership</t>
  </si>
  <si>
    <t>Talent show</t>
  </si>
  <si>
    <t>Product</t>
  </si>
  <si>
    <t>T-Shirt Sale</t>
  </si>
  <si>
    <t>Yearbook Sale</t>
  </si>
  <si>
    <t>School Supply Sale</t>
  </si>
  <si>
    <t>Book Keeping</t>
  </si>
  <si>
    <t>Book fair for Library</t>
  </si>
  <si>
    <t>Expense</t>
  </si>
  <si>
    <t>PTO Administration</t>
  </si>
  <si>
    <t>Fees</t>
  </si>
  <si>
    <t>Intuit Subscription</t>
  </si>
  <si>
    <t>PTO Supplies</t>
  </si>
  <si>
    <t>Ice Cream Social</t>
  </si>
  <si>
    <t>Student expenses</t>
  </si>
  <si>
    <t>Planners</t>
  </si>
  <si>
    <t>Specials</t>
  </si>
  <si>
    <t>Art</t>
  </si>
  <si>
    <t>Drama</t>
  </si>
  <si>
    <t>Music</t>
  </si>
  <si>
    <t>PE</t>
  </si>
  <si>
    <t>Intervention</t>
  </si>
  <si>
    <t>Science</t>
  </si>
  <si>
    <t>Special Education</t>
  </si>
  <si>
    <t>Counsellor</t>
  </si>
  <si>
    <t>Contingency</t>
  </si>
  <si>
    <t>Teacher Expenses</t>
  </si>
  <si>
    <t>Teacher Appreciation</t>
  </si>
  <si>
    <t>Teachers Fund</t>
  </si>
  <si>
    <t>T-Shirt Payment (Sunline products)</t>
  </si>
  <si>
    <t>Luncheon (Anna Heinzelmann</t>
  </si>
  <si>
    <t>Check - 4441</t>
  </si>
  <si>
    <t>Icecream social- Icecream</t>
  </si>
  <si>
    <t>Hospitality - Foods/Snack</t>
  </si>
  <si>
    <t>PTO Membership - Teachers</t>
  </si>
  <si>
    <t>Kids Trialthon</t>
  </si>
  <si>
    <t xml:space="preserve">Albertsons Safeway </t>
  </si>
  <si>
    <t>Planners - School Mate</t>
  </si>
  <si>
    <t xml:space="preserve">T-Shirts </t>
  </si>
  <si>
    <t xml:space="preserve">Car Pool - Parking signs </t>
  </si>
  <si>
    <t>Lisa Fikes</t>
  </si>
  <si>
    <t>Anna Heinzelmann</t>
  </si>
  <si>
    <t>Office supplies + Lock for closet</t>
  </si>
  <si>
    <t>Check - 4442</t>
  </si>
  <si>
    <t xml:space="preserve">                       </t>
  </si>
  <si>
    <t>Campaign - 8/30 OpenHouse</t>
  </si>
  <si>
    <t>Membership- 8/31,9/1 Classroom</t>
  </si>
  <si>
    <t>T-Shirt - 8/31,9/1,9/2 Classroom</t>
  </si>
  <si>
    <t>Campaign - 8/31,9/1,9/2 Classroom</t>
  </si>
  <si>
    <t>Membership- 8/30,8/31 OpenHouse</t>
  </si>
  <si>
    <t>T-Shirt - 8/30,8/31 OpenHouse</t>
  </si>
  <si>
    <t>Service Fees - Intuit - August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</si>
</sst>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9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color rgb="FF1F497D"/>
      <name val="Calibri"/>
      <family val="2"/>
    </font>
    <font>
      <sz val="10"/>
      <color indexed="10"/>
      <name val="Arial"/>
    </font>
    <font>
      <sz val="14"/>
      <color rgb="FF1F497D"/>
      <name val="Calibri"/>
      <family val="2"/>
    </font>
    <font>
      <sz val="11"/>
      <color indexed="56"/>
      <name val="Calibri"/>
      <family val="2"/>
    </font>
    <font>
      <b/>
      <sz val="10"/>
      <color indexed="10"/>
      <name val="Arial"/>
      <family val="2"/>
    </font>
    <font>
      <sz val="11"/>
      <color indexed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9" fillId="0" borderId="0" xfId="0" applyFont="1" applyAlignment="1">
      <alignment wrapText="1"/>
    </xf>
    <xf numFmtId="0" fontId="5" fillId="0" borderId="0" xfId="0" applyFont="1"/>
    <xf numFmtId="14" fontId="0" fillId="0" borderId="0" xfId="0" applyNumberFormat="1"/>
    <xf numFmtId="164" fontId="0" fillId="0" borderId="0" xfId="0" applyNumberFormat="1"/>
    <xf numFmtId="164" fontId="4" fillId="0" borderId="0" xfId="0" applyNumberFormat="1" applyFont="1"/>
    <xf numFmtId="164" fontId="0" fillId="2" borderId="0" xfId="0" applyNumberFormat="1" applyFill="1"/>
    <xf numFmtId="164" fontId="0" fillId="3" borderId="0" xfId="0" applyNumberFormat="1" applyFill="1"/>
    <xf numFmtId="164" fontId="5" fillId="3" borderId="0" xfId="0" applyNumberFormat="1" applyFont="1" applyFill="1"/>
    <xf numFmtId="164" fontId="3" fillId="0" borderId="0" xfId="0" applyNumberFormat="1" applyFont="1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164" fontId="4" fillId="3" borderId="0" xfId="0" applyNumberFormat="1" applyFont="1" applyFill="1"/>
    <xf numFmtId="14" fontId="3" fillId="0" borderId="0" xfId="0" applyNumberFormat="1" applyFont="1"/>
    <xf numFmtId="164" fontId="3" fillId="3" borderId="0" xfId="0" applyNumberFormat="1" applyFont="1" applyFill="1"/>
    <xf numFmtId="0" fontId="10" fillId="0" borderId="0" xfId="0" applyFont="1"/>
    <xf numFmtId="0" fontId="6" fillId="0" borderId="0" xfId="0" applyFont="1"/>
    <xf numFmtId="14" fontId="6" fillId="0" borderId="0" xfId="0" applyNumberFormat="1" applyFont="1"/>
    <xf numFmtId="0" fontId="11" fillId="0" borderId="0" xfId="0" applyFont="1" applyAlignment="1">
      <alignment wrapText="1"/>
    </xf>
    <xf numFmtId="164" fontId="7" fillId="4" borderId="0" xfId="0" applyNumberFormat="1" applyFont="1" applyFill="1"/>
    <xf numFmtId="0" fontId="1" fillId="4" borderId="0" xfId="0" applyFont="1" applyFill="1"/>
    <xf numFmtId="164" fontId="1" fillId="4" borderId="0" xfId="0" applyNumberFormat="1" applyFont="1" applyFill="1"/>
    <xf numFmtId="0" fontId="2" fillId="4" borderId="0" xfId="0" applyFont="1" applyFill="1"/>
    <xf numFmtId="164" fontId="2" fillId="4" borderId="0" xfId="0" applyNumberFormat="1" applyFont="1" applyFill="1"/>
    <xf numFmtId="8" fontId="2" fillId="0" borderId="0" xfId="0" applyNumberFormat="1" applyFont="1"/>
    <xf numFmtId="14" fontId="2" fillId="0" borderId="0" xfId="0" applyNumberFormat="1" applyFont="1"/>
    <xf numFmtId="16" fontId="2" fillId="0" borderId="0" xfId="0" applyNumberFormat="1" applyFont="1"/>
    <xf numFmtId="0" fontId="1" fillId="0" borderId="0" xfId="0" applyFont="1"/>
    <xf numFmtId="0" fontId="8" fillId="0" borderId="0" xfId="0" applyFont="1"/>
    <xf numFmtId="0" fontId="12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14" fontId="3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wrapText="1"/>
    </xf>
    <xf numFmtId="164" fontId="2" fillId="3" borderId="0" xfId="0" applyNumberFormat="1" applyFont="1" applyFill="1"/>
    <xf numFmtId="4" fontId="2" fillId="0" borderId="0" xfId="0" applyNumberFormat="1" applyFont="1"/>
    <xf numFmtId="164" fontId="13" fillId="3" borderId="0" xfId="0" applyNumberFormat="1" applyFont="1" applyFill="1"/>
    <xf numFmtId="164" fontId="2" fillId="0" borderId="0" xfId="0" applyNumberFormat="1" applyFont="1" applyFill="1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164" fontId="2" fillId="3" borderId="1" xfId="0" applyNumberFormat="1" applyFont="1" applyFill="1" applyBorder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0" fontId="0" fillId="0" borderId="0" xfId="0" applyFill="1"/>
    <xf numFmtId="14" fontId="0" fillId="0" borderId="0" xfId="0" applyNumberFormat="1" applyFill="1"/>
    <xf numFmtId="0" fontId="9" fillId="0" borderId="0" xfId="0" applyFont="1" applyFill="1" applyBorder="1" applyAlignment="1">
      <alignment wrapText="1"/>
    </xf>
    <xf numFmtId="0" fontId="2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16" fillId="0" borderId="1" xfId="0" applyFont="1" applyFill="1" applyBorder="1"/>
    <xf numFmtId="0" fontId="15" fillId="0" borderId="1" xfId="0" applyFont="1" applyFill="1" applyBorder="1"/>
    <xf numFmtId="0" fontId="16" fillId="0" borderId="2" xfId="0" applyFont="1" applyFill="1" applyBorder="1" applyAlignment="1">
      <alignment horizontal="left" indent="2"/>
    </xf>
    <xf numFmtId="0" fontId="16" fillId="0" borderId="1" xfId="0" applyFont="1" applyBorder="1" applyAlignment="1">
      <alignment horizontal="left" indent="2"/>
    </xf>
    <xf numFmtId="0" fontId="15" fillId="0" borderId="2" xfId="0" applyFont="1" applyFill="1" applyBorder="1"/>
    <xf numFmtId="0" fontId="16" fillId="2" borderId="1" xfId="0" applyFont="1" applyFill="1" applyBorder="1"/>
    <xf numFmtId="0" fontId="0" fillId="2" borderId="0" xfId="0" applyFill="1"/>
    <xf numFmtId="164" fontId="4" fillId="2" borderId="0" xfId="0" applyNumberFormat="1" applyFont="1" applyFill="1"/>
    <xf numFmtId="164" fontId="2" fillId="3" borderId="3" xfId="0" applyNumberFormat="1" applyFont="1" applyFill="1" applyBorder="1"/>
    <xf numFmtId="16" fontId="0" fillId="0" borderId="1" xfId="0" applyNumberFormat="1" applyBorder="1"/>
    <xf numFmtId="0" fontId="0" fillId="0" borderId="4" xfId="0" applyBorder="1"/>
    <xf numFmtId="14" fontId="0" fillId="0" borderId="4" xfId="0" applyNumberFormat="1" applyBorder="1"/>
    <xf numFmtId="164" fontId="2" fillId="3" borderId="5" xfId="0" applyNumberFormat="1" applyFont="1" applyFill="1" applyBorder="1"/>
    <xf numFmtId="0" fontId="0" fillId="0" borderId="1" xfId="0" applyFill="1" applyBorder="1"/>
    <xf numFmtId="0" fontId="3" fillId="0" borderId="0" xfId="0" applyFont="1" applyFill="1" applyBorder="1"/>
    <xf numFmtId="8" fontId="3" fillId="3" borderId="0" xfId="0" applyNumberFormat="1" applyFont="1" applyFill="1" applyBorder="1" applyAlignment="1">
      <alignment horizontal="right"/>
    </xf>
    <xf numFmtId="164" fontId="5" fillId="2" borderId="0" xfId="0" applyNumberFormat="1" applyFont="1" applyFill="1"/>
    <xf numFmtId="14" fontId="0" fillId="0" borderId="1" xfId="0" applyNumberFormat="1" applyFill="1" applyBorder="1"/>
    <xf numFmtId="164" fontId="2" fillId="0" borderId="1" xfId="0" applyNumberFormat="1" applyFont="1" applyFill="1" applyBorder="1"/>
    <xf numFmtId="0" fontId="3" fillId="0" borderId="1" xfId="0" applyFont="1" applyFill="1" applyBorder="1"/>
    <xf numFmtId="164" fontId="0" fillId="0" borderId="0" xfId="0" applyNumberFormat="1" applyFill="1"/>
    <xf numFmtId="0" fontId="3" fillId="0" borderId="0" xfId="0" applyFont="1" applyFill="1"/>
    <xf numFmtId="0" fontId="2" fillId="0" borderId="0" xfId="0" applyFont="1" applyFill="1"/>
    <xf numFmtId="14" fontId="3" fillId="0" borderId="0" xfId="0" applyNumberFormat="1" applyFont="1" applyFill="1"/>
    <xf numFmtId="0" fontId="9" fillId="0" borderId="0" xfId="0" applyFont="1" applyFill="1" applyAlignment="1">
      <alignment wrapText="1"/>
    </xf>
    <xf numFmtId="164" fontId="7" fillId="0" borderId="0" xfId="0" applyNumberFormat="1" applyFont="1" applyFill="1"/>
    <xf numFmtId="0" fontId="9" fillId="0" borderId="1" xfId="0" applyFont="1" applyFill="1" applyBorder="1" applyAlignment="1">
      <alignment wrapText="1"/>
    </xf>
    <xf numFmtId="164" fontId="0" fillId="0" borderId="1" xfId="0" applyNumberFormat="1" applyFill="1" applyBorder="1"/>
    <xf numFmtId="164" fontId="0" fillId="0" borderId="0" xfId="0" applyNumberFormat="1" applyFill="1" applyBorder="1"/>
    <xf numFmtId="16" fontId="0" fillId="0" borderId="0" xfId="0" applyNumberFormat="1" applyFill="1"/>
    <xf numFmtId="14" fontId="2" fillId="0" borderId="0" xfId="0" applyNumberFormat="1" applyFont="1" applyFill="1"/>
    <xf numFmtId="0" fontId="14" fillId="0" borderId="0" xfId="0" applyFont="1" applyFill="1" applyAlignment="1">
      <alignment wrapText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46"/>
  <sheetViews>
    <sheetView topLeftCell="A2" workbookViewId="0">
      <selection activeCell="B23" sqref="B23:B29"/>
    </sheetView>
  </sheetViews>
  <sheetFormatPr baseColWidth="10" defaultColWidth="8.83203125" defaultRowHeight="12"/>
  <cols>
    <col min="1" max="1" width="18.33203125" bestFit="1" customWidth="1"/>
    <col min="2" max="2" width="21.6640625" bestFit="1" customWidth="1"/>
    <col min="3" max="3" width="12.33203125" customWidth="1"/>
  </cols>
  <sheetData>
    <row r="1" spans="1:4" ht="14">
      <c r="A1" s="48" t="s">
        <v>64</v>
      </c>
      <c r="B1" s="49"/>
      <c r="C1" s="49"/>
    </row>
    <row r="2" spans="1:4" ht="14">
      <c r="A2" s="50" t="s">
        <v>101</v>
      </c>
      <c r="B2" s="49"/>
      <c r="C2" s="49"/>
    </row>
    <row r="3" spans="1:4" ht="14">
      <c r="A3" s="49"/>
      <c r="B3" s="49" t="s">
        <v>102</v>
      </c>
      <c r="C3" s="56">
        <v>600</v>
      </c>
    </row>
    <row r="4" spans="1:4" ht="14">
      <c r="A4" s="49"/>
      <c r="B4" s="49" t="s">
        <v>103</v>
      </c>
      <c r="C4" s="56">
        <v>1000</v>
      </c>
    </row>
    <row r="5" spans="1:4" ht="14">
      <c r="A5" s="50" t="s">
        <v>104</v>
      </c>
      <c r="B5" s="49"/>
      <c r="C5" s="49"/>
    </row>
    <row r="6" spans="1:4" ht="14">
      <c r="A6" s="49"/>
      <c r="B6" s="49" t="s">
        <v>105</v>
      </c>
      <c r="C6" s="56">
        <v>12000</v>
      </c>
    </row>
    <row r="7" spans="1:4" ht="14">
      <c r="A7" s="49"/>
      <c r="B7" s="49" t="s">
        <v>106</v>
      </c>
      <c r="C7" s="56">
        <v>2400</v>
      </c>
    </row>
    <row r="8" spans="1:4" ht="14">
      <c r="B8" s="49" t="s">
        <v>107</v>
      </c>
      <c r="C8" s="56">
        <v>1000</v>
      </c>
    </row>
    <row r="9" spans="1:4" ht="14">
      <c r="A9" s="50" t="s">
        <v>108</v>
      </c>
      <c r="B9" s="49"/>
      <c r="C9" s="49"/>
    </row>
    <row r="10" spans="1:4" ht="14">
      <c r="A10" s="49"/>
      <c r="B10" s="49" t="s">
        <v>109</v>
      </c>
      <c r="C10" s="56">
        <v>1000</v>
      </c>
    </row>
    <row r="11" spans="1:4" ht="14">
      <c r="A11" s="49"/>
      <c r="B11" s="49" t="s">
        <v>110</v>
      </c>
      <c r="C11" s="49">
        <v>1000</v>
      </c>
    </row>
    <row r="12" spans="1:4" ht="14">
      <c r="A12" s="50"/>
      <c r="B12" s="49" t="s">
        <v>111</v>
      </c>
      <c r="C12" s="49">
        <v>1000</v>
      </c>
      <c r="D12" s="57"/>
    </row>
    <row r="13" spans="1:4" ht="14">
      <c r="A13" s="50"/>
      <c r="B13" s="49"/>
      <c r="C13" s="56"/>
    </row>
    <row r="14" spans="1:4" ht="14">
      <c r="A14" s="50" t="s">
        <v>112</v>
      </c>
      <c r="B14" s="49"/>
      <c r="C14" s="49"/>
    </row>
    <row r="15" spans="1:4" ht="14">
      <c r="A15" s="50"/>
      <c r="B15" s="49" t="s">
        <v>86</v>
      </c>
      <c r="C15" s="49">
        <v>0</v>
      </c>
    </row>
    <row r="16" spans="1:4" ht="14">
      <c r="A16" s="49"/>
      <c r="B16" s="51" t="s">
        <v>113</v>
      </c>
      <c r="C16" s="38">
        <v>0</v>
      </c>
    </row>
    <row r="17" spans="1:3" ht="14">
      <c r="A17" s="49"/>
      <c r="B17" s="38"/>
      <c r="C17" s="52">
        <v>20000</v>
      </c>
    </row>
    <row r="18" spans="1:3" ht="14">
      <c r="A18" s="49"/>
      <c r="B18" s="38"/>
      <c r="C18" s="52"/>
    </row>
    <row r="19" spans="1:3" ht="14">
      <c r="A19" s="49"/>
      <c r="B19" s="38"/>
      <c r="C19" s="52"/>
    </row>
    <row r="20" spans="1:3" ht="14">
      <c r="A20" s="49"/>
      <c r="B20" s="38"/>
      <c r="C20" s="52"/>
    </row>
    <row r="21" spans="1:3" ht="14">
      <c r="A21" s="48" t="s">
        <v>114</v>
      </c>
      <c r="B21" s="49"/>
      <c r="C21" s="49"/>
    </row>
    <row r="22" spans="1:3" ht="14">
      <c r="A22" s="50" t="s">
        <v>115</v>
      </c>
      <c r="B22" s="49"/>
      <c r="C22" s="49"/>
    </row>
    <row r="23" spans="1:3" ht="14">
      <c r="A23" s="50"/>
      <c r="B23" s="49" t="s">
        <v>74</v>
      </c>
      <c r="C23" s="49">
        <v>300</v>
      </c>
    </row>
    <row r="24" spans="1:3" ht="14">
      <c r="A24" s="50"/>
      <c r="B24" s="49" t="s">
        <v>116</v>
      </c>
      <c r="C24" s="56">
        <v>100</v>
      </c>
    </row>
    <row r="25" spans="1:3" ht="14">
      <c r="A25" s="50"/>
      <c r="B25" s="49" t="s">
        <v>117</v>
      </c>
      <c r="C25" s="56">
        <v>600</v>
      </c>
    </row>
    <row r="26" spans="1:3" ht="14">
      <c r="A26" s="50"/>
      <c r="B26" s="49" t="s">
        <v>118</v>
      </c>
      <c r="C26" s="49">
        <v>200</v>
      </c>
    </row>
    <row r="27" spans="1:3" ht="14">
      <c r="A27" s="50"/>
      <c r="B27" s="49" t="s">
        <v>98</v>
      </c>
      <c r="C27" s="56">
        <v>700</v>
      </c>
    </row>
    <row r="28" spans="1:3" ht="14">
      <c r="A28" s="50"/>
      <c r="B28" s="49" t="s">
        <v>139</v>
      </c>
      <c r="C28" s="56">
        <v>400</v>
      </c>
    </row>
    <row r="29" spans="1:3" ht="14">
      <c r="A29" s="50"/>
      <c r="B29" s="49" t="s">
        <v>119</v>
      </c>
      <c r="C29" s="56">
        <v>600</v>
      </c>
    </row>
    <row r="30" spans="1:3" ht="14">
      <c r="A30" s="50" t="s">
        <v>120</v>
      </c>
      <c r="B30" s="49"/>
      <c r="C30" s="49"/>
    </row>
    <row r="31" spans="1:3" ht="14">
      <c r="A31" s="50"/>
      <c r="B31" s="49" t="s">
        <v>121</v>
      </c>
      <c r="C31" s="49" t="s">
        <v>150</v>
      </c>
    </row>
    <row r="32" spans="1:3" ht="14">
      <c r="A32" s="50"/>
      <c r="B32" s="49" t="s">
        <v>122</v>
      </c>
      <c r="C32" s="49"/>
    </row>
    <row r="33" spans="1:3" ht="14">
      <c r="A33" s="50"/>
      <c r="B33" s="53" t="s">
        <v>123</v>
      </c>
      <c r="C33" s="49">
        <v>400</v>
      </c>
    </row>
    <row r="34" spans="1:3" ht="14">
      <c r="A34" s="50"/>
      <c r="B34" s="54" t="s">
        <v>97</v>
      </c>
      <c r="C34" s="49">
        <v>400</v>
      </c>
    </row>
    <row r="35" spans="1:3" ht="14">
      <c r="A35" s="50"/>
      <c r="B35" s="54" t="s">
        <v>124</v>
      </c>
      <c r="C35" s="49">
        <v>400</v>
      </c>
    </row>
    <row r="36" spans="1:3" ht="14">
      <c r="A36" s="50"/>
      <c r="B36" s="54" t="s">
        <v>125</v>
      </c>
      <c r="C36" s="49">
        <v>400</v>
      </c>
    </row>
    <row r="37" spans="1:3" ht="14">
      <c r="A37" s="50"/>
      <c r="B37" s="54" t="s">
        <v>126</v>
      </c>
      <c r="C37" s="49">
        <v>400</v>
      </c>
    </row>
    <row r="38" spans="1:3" ht="14">
      <c r="A38" s="50"/>
      <c r="B38" s="54" t="s">
        <v>127</v>
      </c>
      <c r="C38" s="49">
        <v>400</v>
      </c>
    </row>
    <row r="39" spans="1:3" ht="14">
      <c r="A39" s="50"/>
      <c r="B39" s="54" t="s">
        <v>128</v>
      </c>
      <c r="C39" s="49">
        <v>200</v>
      </c>
    </row>
    <row r="40" spans="1:3" ht="14">
      <c r="A40" s="50"/>
      <c r="B40" s="54" t="s">
        <v>129</v>
      </c>
      <c r="C40" s="49">
        <v>200</v>
      </c>
    </row>
    <row r="41" spans="1:3" ht="14">
      <c r="A41" s="50"/>
      <c r="B41" s="54" t="s">
        <v>130</v>
      </c>
      <c r="C41" s="49">
        <v>100</v>
      </c>
    </row>
    <row r="42" spans="1:3" ht="14">
      <c r="A42" s="50"/>
      <c r="B42" s="49" t="s">
        <v>131</v>
      </c>
      <c r="C42" s="49">
        <v>2200</v>
      </c>
    </row>
    <row r="43" spans="1:3" ht="14">
      <c r="A43" s="50" t="s">
        <v>132</v>
      </c>
      <c r="B43" s="49"/>
      <c r="C43" s="49"/>
    </row>
    <row r="44" spans="1:3" ht="14">
      <c r="A44" s="50"/>
      <c r="B44" s="49" t="s">
        <v>133</v>
      </c>
      <c r="C44" s="49">
        <v>4000</v>
      </c>
    </row>
    <row r="45" spans="1:3" ht="14">
      <c r="A45" s="50"/>
      <c r="B45" s="49" t="s">
        <v>134</v>
      </c>
      <c r="C45" s="49">
        <v>6000</v>
      </c>
    </row>
    <row r="46" spans="1:3" ht="14">
      <c r="C46" s="55">
        <v>20000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E14"/>
  <sheetViews>
    <sheetView tabSelected="1" workbookViewId="0">
      <selection activeCell="D12" sqref="D12"/>
    </sheetView>
  </sheetViews>
  <sheetFormatPr baseColWidth="10" defaultColWidth="8.83203125" defaultRowHeight="12"/>
  <cols>
    <col min="1" max="1" width="21.33203125" customWidth="1"/>
    <col min="2" max="2" width="25.1640625" customWidth="1"/>
    <col min="3" max="3" width="25.33203125" customWidth="1"/>
    <col min="4" max="4" width="10.6640625" bestFit="1" customWidth="1"/>
  </cols>
  <sheetData>
    <row r="2" spans="1:5" ht="18">
      <c r="B2" s="29" t="s">
        <v>84</v>
      </c>
    </row>
    <row r="3" spans="1:5">
      <c r="D3" s="11" t="s">
        <v>88</v>
      </c>
    </row>
    <row r="4" spans="1:5">
      <c r="A4" s="27">
        <v>42186</v>
      </c>
      <c r="B4" s="11" t="s">
        <v>76</v>
      </c>
      <c r="C4" s="35">
        <v>38381.26</v>
      </c>
    </row>
    <row r="5" spans="1:5">
      <c r="A5" s="10" t="s">
        <v>100</v>
      </c>
      <c r="B5" s="10" t="s">
        <v>65</v>
      </c>
      <c r="C5" s="25">
        <v>0</v>
      </c>
      <c r="D5" s="35"/>
    </row>
    <row r="6" spans="1:5">
      <c r="B6" s="10" t="s">
        <v>67</v>
      </c>
      <c r="C6" s="25">
        <v>-42.59</v>
      </c>
      <c r="D6" s="35">
        <v>38338.67</v>
      </c>
    </row>
    <row r="7" spans="1:5">
      <c r="A7" s="10" t="s">
        <v>3</v>
      </c>
      <c r="B7" s="10" t="s">
        <v>65</v>
      </c>
      <c r="C7" s="25">
        <v>2396.7600000000002</v>
      </c>
      <c r="D7" s="35"/>
    </row>
    <row r="8" spans="1:5">
      <c r="B8" s="10" t="s">
        <v>67</v>
      </c>
      <c r="C8" s="25">
        <v>-11336.15</v>
      </c>
      <c r="D8" s="35">
        <v>29399.279999999999</v>
      </c>
    </row>
    <row r="9" spans="1:5">
      <c r="A9" s="14" t="s">
        <v>33</v>
      </c>
      <c r="B9" s="10" t="s">
        <v>65</v>
      </c>
      <c r="C9" s="25">
        <v>4470</v>
      </c>
      <c r="D9" s="35"/>
    </row>
    <row r="10" spans="1:5">
      <c r="B10" s="10" t="s">
        <v>67</v>
      </c>
      <c r="C10" s="25">
        <v>-2452.58</v>
      </c>
      <c r="D10" s="35">
        <v>31416.7</v>
      </c>
      <c r="E10" s="10" t="s">
        <v>34</v>
      </c>
    </row>
    <row r="11" spans="1:5">
      <c r="A11" t="s">
        <v>60</v>
      </c>
      <c r="B11" s="10" t="s">
        <v>65</v>
      </c>
      <c r="C11" s="25">
        <v>3210.48</v>
      </c>
      <c r="D11" s="35"/>
    </row>
    <row r="12" spans="1:5" ht="15" customHeight="1">
      <c r="A12" s="26"/>
      <c r="B12" s="10" t="s">
        <v>67</v>
      </c>
      <c r="C12" s="25">
        <v>-512.91999999999996</v>
      </c>
      <c r="D12" s="25">
        <f>D10+C11+C12</f>
        <v>34114.26</v>
      </c>
      <c r="E12" s="10" t="s">
        <v>34</v>
      </c>
    </row>
    <row r="13" spans="1:5">
      <c r="A13" s="3" t="s">
        <v>62</v>
      </c>
      <c r="B13" s="10" t="s">
        <v>65</v>
      </c>
      <c r="C13" s="25">
        <v>989.75</v>
      </c>
    </row>
    <row r="14" spans="1:5">
      <c r="B14" s="10" t="s">
        <v>67</v>
      </c>
      <c r="C14" s="25">
        <v>-600.4</v>
      </c>
    </row>
  </sheetData>
  <sheetCalcPr fullCalcOnLoad="1"/>
  <phoneticPr fontId="18" type="noConversion"/>
  <pageMargins left="0.7" right="0.7" top="0.75" bottom="0.75" header="0.3" footer="0.3"/>
  <pageSetup orientation="portrait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129"/>
  <sheetViews>
    <sheetView topLeftCell="A52" workbookViewId="0">
      <selection activeCell="D58" sqref="D58:D62"/>
    </sheetView>
  </sheetViews>
  <sheetFormatPr baseColWidth="10" defaultColWidth="8.83203125" defaultRowHeight="12"/>
  <cols>
    <col min="2" max="2" width="15.1640625" customWidth="1"/>
    <col min="3" max="3" width="35.5" bestFit="1" customWidth="1"/>
    <col min="4" max="4" width="15.1640625" style="4" bestFit="1" customWidth="1"/>
    <col min="5" max="6" width="6.83203125" bestFit="1" customWidth="1"/>
    <col min="7" max="7" width="5.83203125" bestFit="1" customWidth="1"/>
    <col min="8" max="8" width="6.83203125" customWidth="1"/>
    <col min="9" max="9" width="7.1640625" customWidth="1"/>
  </cols>
  <sheetData>
    <row r="1" spans="1:8" ht="17">
      <c r="C1" s="28" t="s">
        <v>64</v>
      </c>
    </row>
    <row r="2" spans="1:8">
      <c r="A2" s="11" t="s">
        <v>69</v>
      </c>
      <c r="D2" s="4">
        <v>0</v>
      </c>
    </row>
    <row r="4" spans="1:8">
      <c r="C4" s="23" t="s">
        <v>63</v>
      </c>
      <c r="D4" s="24">
        <v>0</v>
      </c>
    </row>
    <row r="7" spans="1:8">
      <c r="A7" s="11" t="s">
        <v>68</v>
      </c>
      <c r="B7" s="3"/>
      <c r="C7" s="2"/>
      <c r="D7" s="8"/>
    </row>
    <row r="8" spans="1:8">
      <c r="B8" s="3">
        <v>42602</v>
      </c>
      <c r="C8" s="11" t="s">
        <v>71</v>
      </c>
      <c r="D8" s="8">
        <v>410</v>
      </c>
    </row>
    <row r="9" spans="1:8">
      <c r="C9" s="2" t="s">
        <v>70</v>
      </c>
      <c r="D9" s="8">
        <v>1394</v>
      </c>
    </row>
    <row r="10" spans="1:8">
      <c r="B10" s="3">
        <v>42608</v>
      </c>
      <c r="C10" s="11" t="s">
        <v>140</v>
      </c>
      <c r="D10" s="8">
        <v>400</v>
      </c>
    </row>
    <row r="11" spans="1:8">
      <c r="B11" s="3">
        <v>42611</v>
      </c>
      <c r="C11" s="11" t="s">
        <v>141</v>
      </c>
      <c r="D11" s="8">
        <v>130</v>
      </c>
    </row>
    <row r="12" spans="1:8">
      <c r="B12" s="3">
        <v>42611</v>
      </c>
      <c r="C12" s="11" t="s">
        <v>142</v>
      </c>
      <c r="D12" s="8">
        <v>62.76</v>
      </c>
    </row>
    <row r="13" spans="1:8" ht="15">
      <c r="C13" s="11"/>
      <c r="D13" s="20">
        <f>SUM(D8:D12)</f>
        <v>2396.7600000000002</v>
      </c>
    </row>
    <row r="14" spans="1:8">
      <c r="E14" s="12"/>
    </row>
    <row r="15" spans="1:8">
      <c r="E15" s="60">
        <v>42612</v>
      </c>
      <c r="F15" s="60">
        <v>42613</v>
      </c>
      <c r="G15" s="60">
        <v>42614</v>
      </c>
      <c r="H15" s="60">
        <v>42615</v>
      </c>
    </row>
    <row r="16" spans="1:8">
      <c r="A16" s="47" t="s">
        <v>80</v>
      </c>
      <c r="B16" s="39">
        <v>42615</v>
      </c>
      <c r="C16" s="38" t="s">
        <v>155</v>
      </c>
      <c r="D16" s="59">
        <v>50</v>
      </c>
      <c r="E16" s="38">
        <v>20</v>
      </c>
      <c r="F16" s="38">
        <v>30</v>
      </c>
      <c r="G16" s="38"/>
      <c r="H16" s="38"/>
    </row>
    <row r="17" spans="1:9">
      <c r="A17" s="38"/>
      <c r="B17" s="39">
        <v>42615</v>
      </c>
      <c r="C17" s="38" t="s">
        <v>156</v>
      </c>
      <c r="D17" s="59">
        <v>530</v>
      </c>
      <c r="E17" s="40">
        <v>250</v>
      </c>
      <c r="F17" s="40">
        <v>280</v>
      </c>
      <c r="G17" s="38"/>
      <c r="H17" s="38"/>
    </row>
    <row r="18" spans="1:9">
      <c r="A18" s="38"/>
      <c r="B18" s="39">
        <v>42615</v>
      </c>
      <c r="C18" s="38" t="s">
        <v>151</v>
      </c>
      <c r="D18" s="59">
        <v>200</v>
      </c>
      <c r="E18" s="38"/>
      <c r="F18" s="38"/>
      <c r="G18" s="38"/>
      <c r="H18" s="38"/>
    </row>
    <row r="19" spans="1:9">
      <c r="A19" s="38"/>
      <c r="B19" s="39">
        <v>42615</v>
      </c>
      <c r="C19" s="38" t="s">
        <v>152</v>
      </c>
      <c r="D19" s="59">
        <v>160</v>
      </c>
      <c r="E19" s="38"/>
      <c r="F19" s="38">
        <v>70</v>
      </c>
      <c r="G19" s="38">
        <v>90</v>
      </c>
      <c r="H19" s="38"/>
    </row>
    <row r="20" spans="1:9">
      <c r="A20" s="38"/>
      <c r="B20" s="39">
        <v>42615</v>
      </c>
      <c r="C20" s="38" t="s">
        <v>153</v>
      </c>
      <c r="D20" s="59">
        <v>192</v>
      </c>
      <c r="E20" s="38"/>
      <c r="F20" s="38">
        <v>72</v>
      </c>
      <c r="G20" s="38">
        <v>40</v>
      </c>
      <c r="H20" s="38">
        <v>80</v>
      </c>
    </row>
    <row r="21" spans="1:9">
      <c r="A21" s="61"/>
      <c r="B21" s="62">
        <v>42615</v>
      </c>
      <c r="C21" s="61" t="s">
        <v>154</v>
      </c>
      <c r="D21" s="63">
        <v>530</v>
      </c>
      <c r="E21" s="61"/>
      <c r="F21" s="61">
        <v>235</v>
      </c>
      <c r="G21" s="61">
        <v>175</v>
      </c>
      <c r="H21" s="61">
        <v>120</v>
      </c>
    </row>
    <row r="22" spans="1:9">
      <c r="A22" s="38"/>
      <c r="B22" s="38"/>
      <c r="C22" s="40"/>
      <c r="D22" s="41"/>
      <c r="E22" s="60">
        <v>42618</v>
      </c>
      <c r="F22" s="60">
        <v>42619</v>
      </c>
      <c r="G22" s="60">
        <v>42620</v>
      </c>
      <c r="H22" s="60">
        <v>42620</v>
      </c>
      <c r="I22" s="38" t="s">
        <v>7</v>
      </c>
    </row>
    <row r="23" spans="1:9">
      <c r="A23" s="38"/>
      <c r="B23" s="39">
        <v>42622</v>
      </c>
      <c r="C23" s="40" t="s">
        <v>4</v>
      </c>
      <c r="D23" s="41">
        <v>385</v>
      </c>
      <c r="E23" s="38">
        <v>20</v>
      </c>
      <c r="F23" s="64">
        <v>40</v>
      </c>
      <c r="G23" s="64">
        <v>130</v>
      </c>
      <c r="H23" s="64">
        <v>70</v>
      </c>
      <c r="I23" s="64">
        <v>125</v>
      </c>
    </row>
    <row r="24" spans="1:9">
      <c r="A24" s="38"/>
      <c r="B24" s="39">
        <v>42622</v>
      </c>
      <c r="C24" s="38" t="s">
        <v>5</v>
      </c>
      <c r="D24" s="41">
        <v>328</v>
      </c>
      <c r="E24" s="38"/>
      <c r="F24" s="64">
        <v>100</v>
      </c>
      <c r="G24" s="64">
        <v>140</v>
      </c>
      <c r="H24" s="64">
        <v>50</v>
      </c>
      <c r="I24" s="64">
        <v>38</v>
      </c>
    </row>
    <row r="25" spans="1:9">
      <c r="A25" s="38"/>
      <c r="B25" s="39">
        <v>42622</v>
      </c>
      <c r="C25" s="38" t="s">
        <v>6</v>
      </c>
      <c r="D25" s="41">
        <v>565</v>
      </c>
      <c r="E25" s="42"/>
      <c r="F25" s="64">
        <v>55</v>
      </c>
      <c r="G25" s="64">
        <v>225</v>
      </c>
      <c r="H25" s="64">
        <v>50</v>
      </c>
      <c r="I25" s="64">
        <v>235</v>
      </c>
    </row>
    <row r="26" spans="1:9">
      <c r="B26" s="3">
        <v>42632</v>
      </c>
      <c r="C26" s="40" t="s">
        <v>18</v>
      </c>
      <c r="D26" s="34">
        <v>195</v>
      </c>
    </row>
    <row r="27" spans="1:9">
      <c r="C27" s="40" t="s">
        <v>19</v>
      </c>
      <c r="D27" s="34">
        <v>70</v>
      </c>
    </row>
    <row r="28" spans="1:9">
      <c r="C28" s="40" t="s">
        <v>20</v>
      </c>
      <c r="D28" s="34">
        <v>580</v>
      </c>
    </row>
    <row r="29" spans="1:9">
      <c r="B29" s="3">
        <v>42641</v>
      </c>
      <c r="C29" s="40" t="s">
        <v>15</v>
      </c>
      <c r="D29" s="34">
        <v>90</v>
      </c>
    </row>
    <row r="30" spans="1:9">
      <c r="C30" s="40" t="s">
        <v>16</v>
      </c>
      <c r="D30" s="34">
        <v>80</v>
      </c>
    </row>
    <row r="31" spans="1:9">
      <c r="B31" s="3"/>
      <c r="C31" s="40" t="s">
        <v>17</v>
      </c>
      <c r="D31" s="34">
        <v>515</v>
      </c>
    </row>
    <row r="32" spans="1:9">
      <c r="D32" s="34"/>
    </row>
    <row r="33" spans="1:5" ht="17">
      <c r="B33" s="3"/>
      <c r="D33" s="22">
        <f>SUM(D16:D31)</f>
        <v>4470</v>
      </c>
    </row>
    <row r="34" spans="1:5">
      <c r="B34" s="3"/>
      <c r="D34" s="34"/>
    </row>
    <row r="35" spans="1:5">
      <c r="B35" s="3"/>
      <c r="C35" s="10"/>
      <c r="D35" s="34"/>
    </row>
    <row r="36" spans="1:5">
      <c r="B36" s="3"/>
      <c r="C36" s="10"/>
      <c r="D36" s="36"/>
    </row>
    <row r="37" spans="1:5">
      <c r="A37" s="11" t="s">
        <v>87</v>
      </c>
      <c r="B37" s="3">
        <v>42646</v>
      </c>
      <c r="C37" s="40" t="s">
        <v>11</v>
      </c>
      <c r="D37" s="34">
        <v>80</v>
      </c>
    </row>
    <row r="38" spans="1:5">
      <c r="B38" s="3"/>
      <c r="C38" s="40" t="s">
        <v>12</v>
      </c>
      <c r="D38" s="34">
        <v>40</v>
      </c>
    </row>
    <row r="39" spans="1:5">
      <c r="B39" s="3"/>
      <c r="C39" s="40" t="s">
        <v>13</v>
      </c>
      <c r="D39" s="34">
        <v>800</v>
      </c>
    </row>
    <row r="40" spans="1:5">
      <c r="B40" s="3">
        <v>42647</v>
      </c>
      <c r="C40" s="65" t="s">
        <v>14</v>
      </c>
      <c r="D40" s="34">
        <v>469.1</v>
      </c>
    </row>
    <row r="41" spans="1:5">
      <c r="B41" s="3">
        <v>42649</v>
      </c>
      <c r="C41" s="11" t="s">
        <v>35</v>
      </c>
      <c r="D41" s="8">
        <v>18.82</v>
      </c>
    </row>
    <row r="42" spans="1:5">
      <c r="B42" s="3">
        <v>42649</v>
      </c>
      <c r="C42" s="11" t="s">
        <v>36</v>
      </c>
      <c r="D42" s="8">
        <v>9.41</v>
      </c>
    </row>
    <row r="43" spans="1:5">
      <c r="B43" s="3">
        <v>42649</v>
      </c>
      <c r="C43" s="11" t="s">
        <v>37</v>
      </c>
      <c r="D43" s="8">
        <v>96.8</v>
      </c>
    </row>
    <row r="44" spans="1:5">
      <c r="B44" s="3">
        <v>42649</v>
      </c>
      <c r="C44" s="11" t="s">
        <v>38</v>
      </c>
      <c r="D44" s="8">
        <v>75.28</v>
      </c>
    </row>
    <row r="45" spans="1:5">
      <c r="B45" s="3">
        <v>42649</v>
      </c>
      <c r="C45" s="11" t="s">
        <v>39</v>
      </c>
      <c r="D45" s="8">
        <v>94.1</v>
      </c>
    </row>
    <row r="46" spans="1:5">
      <c r="B46" s="3">
        <v>42649</v>
      </c>
      <c r="C46" s="11" t="s">
        <v>40</v>
      </c>
      <c r="D46" s="8">
        <v>266.42</v>
      </c>
    </row>
    <row r="47" spans="1:5">
      <c r="B47" s="3">
        <v>42657</v>
      </c>
      <c r="C47" s="11" t="s">
        <v>43</v>
      </c>
      <c r="D47" s="7">
        <v>352.05</v>
      </c>
      <c r="E47" s="12"/>
    </row>
    <row r="48" spans="1:5">
      <c r="B48" s="3">
        <v>42657</v>
      </c>
      <c r="C48" s="11" t="s">
        <v>44</v>
      </c>
      <c r="D48" s="7">
        <v>149.65</v>
      </c>
      <c r="E48" s="12"/>
    </row>
    <row r="49" spans="1:5">
      <c r="B49" s="3">
        <v>42657</v>
      </c>
      <c r="C49" s="40" t="s">
        <v>45</v>
      </c>
      <c r="D49" s="7">
        <v>60</v>
      </c>
      <c r="E49" s="12"/>
    </row>
    <row r="50" spans="1:5">
      <c r="B50" s="3">
        <v>42657</v>
      </c>
      <c r="C50" s="40" t="s">
        <v>46</v>
      </c>
      <c r="D50" s="7">
        <v>174</v>
      </c>
      <c r="E50" s="12"/>
    </row>
    <row r="51" spans="1:5">
      <c r="B51" s="3">
        <v>42669</v>
      </c>
      <c r="C51" s="40" t="s">
        <v>50</v>
      </c>
      <c r="D51" s="7">
        <v>10</v>
      </c>
      <c r="E51" s="12"/>
    </row>
    <row r="52" spans="1:5">
      <c r="B52" s="3">
        <v>42669</v>
      </c>
      <c r="C52" s="40" t="s">
        <v>51</v>
      </c>
      <c r="D52" s="7">
        <v>6</v>
      </c>
      <c r="E52" s="12" t="s">
        <v>52</v>
      </c>
    </row>
    <row r="53" spans="1:5">
      <c r="B53" s="3">
        <v>42669</v>
      </c>
      <c r="C53" s="11" t="s">
        <v>47</v>
      </c>
      <c r="D53" s="7">
        <v>508.85</v>
      </c>
      <c r="E53" s="12"/>
    </row>
    <row r="54" spans="1:5">
      <c r="E54" s="12"/>
    </row>
    <row r="55" spans="1:5" ht="17">
      <c r="D55" s="22">
        <f>SUM(D37:D53)</f>
        <v>3210.48</v>
      </c>
      <c r="E55" s="12"/>
    </row>
    <row r="56" spans="1:5" ht="17">
      <c r="D56" s="22"/>
      <c r="E56" s="12"/>
    </row>
    <row r="57" spans="1:5">
      <c r="A57" s="47" t="s">
        <v>89</v>
      </c>
      <c r="B57" s="39"/>
      <c r="C57" s="40"/>
      <c r="D57" s="41"/>
      <c r="E57" s="42"/>
    </row>
    <row r="58" spans="1:5">
      <c r="B58" s="3">
        <v>42678</v>
      </c>
      <c r="C58" s="40" t="s">
        <v>54</v>
      </c>
      <c r="D58" s="34">
        <v>90</v>
      </c>
    </row>
    <row r="59" spans="1:5">
      <c r="B59" s="3">
        <v>42678</v>
      </c>
      <c r="C59" s="40" t="s">
        <v>55</v>
      </c>
      <c r="D59" s="34">
        <v>40</v>
      </c>
    </row>
    <row r="60" spans="1:5">
      <c r="B60" s="3">
        <v>42678</v>
      </c>
      <c r="C60" s="11" t="s">
        <v>53</v>
      </c>
      <c r="D60" s="7">
        <v>743.47</v>
      </c>
      <c r="E60" s="12"/>
    </row>
    <row r="61" spans="1:5">
      <c r="B61" s="3">
        <v>42681</v>
      </c>
      <c r="C61" s="11" t="s">
        <v>56</v>
      </c>
      <c r="D61" s="67">
        <v>18.82</v>
      </c>
    </row>
    <row r="62" spans="1:5">
      <c r="B62" s="3">
        <v>42681</v>
      </c>
      <c r="C62" s="11" t="s">
        <v>57</v>
      </c>
      <c r="D62" s="6">
        <v>97.46</v>
      </c>
      <c r="E62" s="12"/>
    </row>
    <row r="63" spans="1:5">
      <c r="A63" s="38"/>
      <c r="B63" s="39"/>
      <c r="C63" s="40"/>
      <c r="D63" s="43"/>
    </row>
    <row r="64" spans="1:5" s="44" customFormat="1">
      <c r="A64" s="64"/>
      <c r="B64" s="68"/>
      <c r="C64" s="64"/>
      <c r="D64" s="69"/>
    </row>
    <row r="65" spans="1:5" s="44" customFormat="1">
      <c r="A65" s="64"/>
      <c r="B65" s="68"/>
      <c r="C65" s="70"/>
      <c r="D65" s="69"/>
      <c r="E65" s="64"/>
    </row>
    <row r="66" spans="1:5" s="44" customFormat="1">
      <c r="A66" s="64"/>
      <c r="B66" s="68"/>
      <c r="C66" s="64"/>
      <c r="D66" s="69"/>
    </row>
    <row r="67" spans="1:5" s="44" customFormat="1">
      <c r="A67" s="64"/>
      <c r="B67" s="68"/>
      <c r="C67" s="64"/>
      <c r="D67" s="69"/>
    </row>
    <row r="68" spans="1:5" s="44" customFormat="1">
      <c r="A68" s="64"/>
      <c r="B68" s="68"/>
      <c r="C68" s="64"/>
      <c r="D68" s="69"/>
      <c r="E68" s="64"/>
    </row>
    <row r="69" spans="1:5" s="44" customFormat="1">
      <c r="A69" s="64"/>
      <c r="B69" s="68"/>
      <c r="C69" s="64"/>
      <c r="D69" s="69"/>
    </row>
    <row r="70" spans="1:5" s="44" customFormat="1">
      <c r="B70" s="45"/>
      <c r="D70" s="71"/>
      <c r="E70" s="37"/>
    </row>
    <row r="71" spans="1:5" s="44" customFormat="1">
      <c r="B71" s="45"/>
      <c r="D71" s="71"/>
      <c r="E71" s="37"/>
    </row>
    <row r="72" spans="1:5" s="44" customFormat="1">
      <c r="B72" s="45"/>
      <c r="D72" s="71"/>
      <c r="E72" s="37"/>
    </row>
    <row r="73" spans="1:5" s="44" customFormat="1">
      <c r="A73" s="72" t="s">
        <v>90</v>
      </c>
      <c r="B73" s="45"/>
      <c r="C73" s="72"/>
      <c r="D73" s="37"/>
      <c r="E73" s="37"/>
    </row>
    <row r="74" spans="1:5" s="44" customFormat="1">
      <c r="D74" s="71"/>
      <c r="E74" s="37"/>
    </row>
    <row r="75" spans="1:5" s="44" customFormat="1">
      <c r="B75" s="45"/>
      <c r="D75" s="71"/>
      <c r="E75" s="37"/>
    </row>
    <row r="76" spans="1:5" s="44" customFormat="1">
      <c r="B76" s="45"/>
      <c r="D76" s="71"/>
      <c r="E76" s="37"/>
    </row>
    <row r="77" spans="1:5" s="44" customFormat="1">
      <c r="A77" s="44" t="s">
        <v>91</v>
      </c>
      <c r="B77" s="45"/>
      <c r="C77" s="72"/>
      <c r="D77" s="71"/>
      <c r="E77" s="37"/>
    </row>
    <row r="78" spans="1:5" s="44" customFormat="1">
      <c r="B78" s="45"/>
      <c r="D78" s="71"/>
    </row>
    <row r="79" spans="1:5" s="44" customFormat="1">
      <c r="B79" s="45"/>
      <c r="C79" s="72"/>
      <c r="D79" s="71"/>
    </row>
    <row r="80" spans="1:5" s="44" customFormat="1">
      <c r="B80" s="45"/>
      <c r="C80" s="72"/>
      <c r="D80" s="71"/>
    </row>
    <row r="81" spans="1:7" s="44" customFormat="1">
      <c r="B81" s="45"/>
      <c r="C81" s="72"/>
      <c r="D81" s="71"/>
      <c r="G81" s="72"/>
    </row>
    <row r="82" spans="1:7" s="44" customFormat="1">
      <c r="D82" s="71"/>
      <c r="F82" s="71"/>
      <c r="G82" s="72"/>
    </row>
    <row r="83" spans="1:7" s="44" customFormat="1">
      <c r="D83" s="71"/>
      <c r="E83" s="37"/>
    </row>
    <row r="84" spans="1:7" s="44" customFormat="1">
      <c r="D84" s="71"/>
    </row>
    <row r="85" spans="1:7" s="44" customFormat="1">
      <c r="A85" s="44" t="s">
        <v>92</v>
      </c>
      <c r="B85" s="45"/>
      <c r="C85" s="72"/>
      <c r="D85" s="71"/>
    </row>
    <row r="86" spans="1:7" s="44" customFormat="1">
      <c r="B86" s="45"/>
      <c r="D86" s="71"/>
    </row>
    <row r="87" spans="1:7" s="44" customFormat="1">
      <c r="B87" s="45"/>
      <c r="D87" s="71"/>
    </row>
    <row r="88" spans="1:7" s="44" customFormat="1">
      <c r="B88" s="45"/>
      <c r="D88" s="71"/>
    </row>
    <row r="89" spans="1:7" s="44" customFormat="1">
      <c r="B89" s="45"/>
      <c r="D89" s="71"/>
    </row>
    <row r="90" spans="1:7" s="44" customFormat="1">
      <c r="B90" s="45"/>
      <c r="D90" s="71"/>
    </row>
    <row r="91" spans="1:7" s="44" customFormat="1">
      <c r="D91" s="71"/>
      <c r="E91" s="71"/>
    </row>
    <row r="92" spans="1:7" s="44" customFormat="1">
      <c r="D92" s="71"/>
      <c r="E92" s="71"/>
    </row>
    <row r="93" spans="1:7" s="44" customFormat="1">
      <c r="A93" s="44" t="s">
        <v>93</v>
      </c>
      <c r="B93" s="45"/>
      <c r="D93" s="71"/>
      <c r="E93" s="71"/>
    </row>
    <row r="94" spans="1:7" s="44" customFormat="1">
      <c r="B94" s="45"/>
      <c r="D94" s="71"/>
      <c r="E94" s="71"/>
    </row>
    <row r="95" spans="1:7" s="44" customFormat="1">
      <c r="B95" s="45"/>
      <c r="D95" s="71"/>
      <c r="E95" s="71"/>
    </row>
    <row r="96" spans="1:7" s="44" customFormat="1">
      <c r="B96" s="45"/>
      <c r="D96" s="71"/>
      <c r="E96" s="71"/>
    </row>
    <row r="97" spans="1:6" s="44" customFormat="1">
      <c r="B97" s="45"/>
      <c r="D97" s="71"/>
      <c r="E97" s="71"/>
    </row>
    <row r="98" spans="1:6" s="44" customFormat="1">
      <c r="B98" s="45"/>
      <c r="D98" s="71"/>
      <c r="E98" s="71"/>
    </row>
    <row r="99" spans="1:6" s="44" customFormat="1">
      <c r="A99" s="44" t="s">
        <v>94</v>
      </c>
      <c r="B99" s="45"/>
      <c r="C99" s="72"/>
      <c r="D99" s="71"/>
      <c r="E99" s="71"/>
    </row>
    <row r="100" spans="1:6" s="44" customFormat="1">
      <c r="B100" s="45"/>
      <c r="C100" s="72"/>
      <c r="D100" s="71"/>
      <c r="E100" s="71"/>
    </row>
    <row r="101" spans="1:6" s="44" customFormat="1">
      <c r="B101" s="45"/>
      <c r="D101" s="71"/>
      <c r="E101" s="71"/>
    </row>
    <row r="102" spans="1:6" s="44" customFormat="1">
      <c r="B102" s="45"/>
      <c r="D102" s="71"/>
      <c r="E102" s="37"/>
    </row>
    <row r="103" spans="1:6" s="44" customFormat="1">
      <c r="A103" s="72" t="s">
        <v>96</v>
      </c>
      <c r="B103" s="45"/>
      <c r="D103" s="71"/>
      <c r="E103" s="71"/>
    </row>
    <row r="104" spans="1:6" s="44" customFormat="1">
      <c r="A104" s="72"/>
      <c r="B104" s="45"/>
      <c r="D104" s="71"/>
      <c r="E104" s="71"/>
    </row>
    <row r="105" spans="1:6" s="44" customFormat="1">
      <c r="A105" s="72"/>
      <c r="B105" s="45"/>
      <c r="D105" s="71"/>
      <c r="E105" s="71"/>
    </row>
    <row r="106" spans="1:6" s="44" customFormat="1">
      <c r="B106" s="45"/>
      <c r="D106" s="71"/>
      <c r="E106" s="71"/>
    </row>
    <row r="107" spans="1:6" s="44" customFormat="1">
      <c r="B107" s="45"/>
      <c r="C107" s="72"/>
      <c r="D107" s="71"/>
      <c r="E107" s="71"/>
    </row>
    <row r="108" spans="1:6" s="44" customFormat="1">
      <c r="B108" s="45"/>
      <c r="C108" s="73"/>
      <c r="D108" s="71"/>
      <c r="E108" s="71"/>
    </row>
    <row r="109" spans="1:6" s="44" customFormat="1">
      <c r="B109" s="45"/>
      <c r="C109" s="72"/>
      <c r="D109" s="71"/>
      <c r="E109" s="71"/>
    </row>
    <row r="110" spans="1:6" s="44" customFormat="1">
      <c r="B110" s="45"/>
      <c r="C110" s="72"/>
      <c r="D110" s="71"/>
      <c r="E110" s="71"/>
    </row>
    <row r="111" spans="1:6" s="44" customFormat="1">
      <c r="B111" s="45"/>
      <c r="C111" s="72"/>
      <c r="D111" s="71"/>
      <c r="F111" s="71"/>
    </row>
    <row r="112" spans="1:6" s="44" customFormat="1">
      <c r="B112" s="45"/>
      <c r="C112" s="72"/>
      <c r="D112" s="71"/>
      <c r="E112" s="71"/>
    </row>
    <row r="113" spans="1:6" s="44" customFormat="1">
      <c r="B113" s="45"/>
      <c r="C113" s="72"/>
      <c r="D113" s="71"/>
      <c r="E113" s="71"/>
      <c r="F113" s="83"/>
    </row>
    <row r="114" spans="1:6" s="44" customFormat="1">
      <c r="B114" s="45"/>
      <c r="C114" s="72"/>
      <c r="D114" s="71"/>
      <c r="E114" s="71"/>
      <c r="F114" s="83"/>
    </row>
    <row r="115" spans="1:6" s="44" customFormat="1">
      <c r="B115" s="45"/>
      <c r="C115" s="72"/>
      <c r="D115" s="71"/>
      <c r="E115" s="71"/>
      <c r="F115" s="83"/>
    </row>
    <row r="116" spans="1:6" s="44" customFormat="1">
      <c r="B116" s="45"/>
      <c r="C116" s="72"/>
      <c r="D116" s="71"/>
      <c r="E116" s="71"/>
      <c r="F116" s="83"/>
    </row>
    <row r="117" spans="1:6" s="44" customFormat="1">
      <c r="B117" s="45"/>
      <c r="C117" s="72"/>
      <c r="D117" s="71"/>
      <c r="E117" s="71"/>
      <c r="F117" s="83"/>
    </row>
    <row r="118" spans="1:6" s="44" customFormat="1">
      <c r="B118" s="45"/>
      <c r="C118" s="72"/>
      <c r="D118" s="71"/>
      <c r="E118" s="71"/>
    </row>
    <row r="119" spans="1:6" s="44" customFormat="1">
      <c r="B119" s="74"/>
      <c r="C119" s="72"/>
      <c r="D119" s="71"/>
      <c r="E119" s="71"/>
    </row>
    <row r="120" spans="1:6" s="44" customFormat="1">
      <c r="B120" s="74"/>
      <c r="C120" s="72"/>
      <c r="D120" s="71"/>
      <c r="E120" s="71"/>
    </row>
    <row r="121" spans="1:6" s="44" customFormat="1">
      <c r="B121" s="74"/>
      <c r="D121" s="71"/>
      <c r="E121" s="71"/>
    </row>
    <row r="122" spans="1:6" s="44" customFormat="1">
      <c r="B122" s="45"/>
      <c r="D122" s="71"/>
      <c r="E122" s="37"/>
    </row>
    <row r="123" spans="1:6" s="44" customFormat="1">
      <c r="A123" s="44" t="s">
        <v>99</v>
      </c>
      <c r="B123" s="45"/>
      <c r="C123" s="72"/>
      <c r="D123" s="71"/>
      <c r="E123" s="37"/>
    </row>
    <row r="124" spans="1:6" s="44" customFormat="1">
      <c r="B124" s="45"/>
      <c r="D124" s="71"/>
      <c r="E124" s="37"/>
    </row>
    <row r="125" spans="1:6" s="44" customFormat="1">
      <c r="B125" s="45"/>
      <c r="D125" s="71"/>
      <c r="E125" s="37"/>
    </row>
    <row r="126" spans="1:6" s="44" customFormat="1">
      <c r="B126" s="45"/>
      <c r="D126" s="71"/>
      <c r="E126" s="37"/>
    </row>
    <row r="127" spans="1:6" s="44" customFormat="1">
      <c r="B127" s="45"/>
      <c r="D127" s="71"/>
      <c r="E127" s="37"/>
    </row>
    <row r="128" spans="1:6" s="44" customFormat="1">
      <c r="B128" s="45"/>
      <c r="D128" s="71"/>
      <c r="E128" s="37"/>
    </row>
    <row r="129" spans="2:4" s="44" customFormat="1" ht="12" customHeight="1">
      <c r="B129" s="72"/>
      <c r="C129" s="73" t="s">
        <v>63</v>
      </c>
      <c r="D129" s="37"/>
    </row>
  </sheetData>
  <mergeCells count="2">
    <mergeCell ref="F115:F117"/>
    <mergeCell ref="F113:F114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S164"/>
  <sheetViews>
    <sheetView topLeftCell="A31" workbookViewId="0">
      <selection activeCell="G37" sqref="G37:G38"/>
    </sheetView>
  </sheetViews>
  <sheetFormatPr baseColWidth="10" defaultColWidth="8.83203125" defaultRowHeight="12"/>
  <cols>
    <col min="1" max="1" width="13.5" customWidth="1"/>
    <col min="2" max="2" width="13.6640625" customWidth="1"/>
    <col min="3" max="3" width="10.1640625" bestFit="1" customWidth="1"/>
    <col min="4" max="5" width="31" customWidth="1"/>
    <col min="6" max="6" width="15.83203125" customWidth="1"/>
    <col min="7" max="7" width="14.5" style="4" customWidth="1"/>
    <col min="8" max="8" width="19.5" style="4" customWidth="1"/>
  </cols>
  <sheetData>
    <row r="1" spans="1:8" ht="18">
      <c r="D1" s="29" t="s">
        <v>66</v>
      </c>
      <c r="E1" s="29"/>
    </row>
    <row r="3" spans="1:8">
      <c r="B3" s="11" t="s">
        <v>81</v>
      </c>
      <c r="C3" s="11" t="s">
        <v>82</v>
      </c>
      <c r="D3" s="11" t="s">
        <v>83</v>
      </c>
      <c r="E3" s="11"/>
      <c r="F3" s="11" t="s">
        <v>78</v>
      </c>
      <c r="G3" s="12" t="s">
        <v>75</v>
      </c>
      <c r="H3" s="12"/>
    </row>
    <row r="4" spans="1:8">
      <c r="A4" s="11" t="s">
        <v>69</v>
      </c>
      <c r="B4" s="3"/>
      <c r="C4" s="3"/>
      <c r="G4" s="12"/>
      <c r="H4" s="9"/>
    </row>
    <row r="5" spans="1:8">
      <c r="B5" s="3">
        <v>42577</v>
      </c>
      <c r="C5" s="3">
        <v>42577</v>
      </c>
      <c r="D5" s="10" t="s">
        <v>73</v>
      </c>
      <c r="E5" s="10"/>
      <c r="F5" s="10" t="s">
        <v>77</v>
      </c>
      <c r="G5" s="7">
        <v>42.59</v>
      </c>
      <c r="H5" s="12">
        <f>G5</f>
        <v>42.59</v>
      </c>
    </row>
    <row r="6" spans="1:8">
      <c r="B6" s="3"/>
      <c r="C6" s="3"/>
      <c r="D6" s="10"/>
      <c r="E6" s="10"/>
      <c r="F6" s="10"/>
      <c r="G6" s="10"/>
      <c r="H6" s="12"/>
    </row>
    <row r="7" spans="1:8" ht="17">
      <c r="B7" s="3"/>
      <c r="C7" s="3"/>
      <c r="D7" s="10"/>
      <c r="E7" s="10"/>
      <c r="F7" s="10"/>
      <c r="G7" s="21" t="s">
        <v>63</v>
      </c>
      <c r="H7" s="22">
        <f>H5</f>
        <v>42.59</v>
      </c>
    </row>
    <row r="8" spans="1:8">
      <c r="A8" s="11" t="s">
        <v>68</v>
      </c>
      <c r="B8" s="3"/>
      <c r="C8" s="3"/>
      <c r="D8" s="10"/>
      <c r="E8" s="10"/>
      <c r="F8" s="10"/>
      <c r="G8" s="10"/>
    </row>
    <row r="9" spans="1:8">
      <c r="B9" s="3">
        <v>42591</v>
      </c>
      <c r="C9" s="3">
        <v>42591</v>
      </c>
      <c r="D9" s="10" t="s">
        <v>135</v>
      </c>
      <c r="E9" s="10"/>
      <c r="F9" s="10" t="s">
        <v>77</v>
      </c>
      <c r="G9" s="7">
        <v>825</v>
      </c>
      <c r="H9" s="7">
        <v>825</v>
      </c>
    </row>
    <row r="10" spans="1:8" ht="14">
      <c r="B10" s="3">
        <v>42602</v>
      </c>
      <c r="C10" s="3"/>
      <c r="D10" s="10" t="s">
        <v>136</v>
      </c>
      <c r="E10" s="1" t="s">
        <v>147</v>
      </c>
      <c r="F10" s="10" t="s">
        <v>137</v>
      </c>
      <c r="G10" s="7">
        <v>622.59</v>
      </c>
      <c r="H10" s="7">
        <v>622.59</v>
      </c>
    </row>
    <row r="11" spans="1:8" ht="14">
      <c r="B11" s="3">
        <v>42600</v>
      </c>
      <c r="C11" s="3">
        <v>42600</v>
      </c>
      <c r="D11" s="1" t="s">
        <v>72</v>
      </c>
      <c r="E11" s="1"/>
      <c r="F11" s="1" t="s">
        <v>79</v>
      </c>
      <c r="G11" s="13">
        <v>4700</v>
      </c>
      <c r="H11" s="13">
        <v>4700</v>
      </c>
    </row>
    <row r="12" spans="1:8" ht="14">
      <c r="B12" s="3">
        <v>42611</v>
      </c>
      <c r="D12" s="1" t="s">
        <v>143</v>
      </c>
      <c r="E12" s="1"/>
      <c r="F12" s="1" t="s">
        <v>77</v>
      </c>
      <c r="G12" s="13">
        <v>1581.25</v>
      </c>
      <c r="H12" s="13">
        <v>1581.25</v>
      </c>
    </row>
    <row r="13" spans="1:8" ht="14">
      <c r="B13" s="3"/>
      <c r="C13" s="3"/>
      <c r="D13" s="1" t="s">
        <v>143</v>
      </c>
      <c r="E13" s="1"/>
      <c r="F13" s="1" t="s">
        <v>77</v>
      </c>
      <c r="G13" s="13">
        <v>496</v>
      </c>
      <c r="H13" s="13">
        <v>496</v>
      </c>
    </row>
    <row r="14" spans="1:8" ht="14">
      <c r="B14" s="3">
        <v>42611</v>
      </c>
      <c r="C14" s="3"/>
      <c r="D14" s="1" t="s">
        <v>144</v>
      </c>
      <c r="E14" s="1"/>
      <c r="F14" s="1" t="s">
        <v>77</v>
      </c>
      <c r="G14" s="13">
        <v>2997.5</v>
      </c>
      <c r="H14" s="13">
        <v>2997.5</v>
      </c>
    </row>
    <row r="15" spans="1:8" ht="14">
      <c r="B15" s="3"/>
      <c r="C15" s="3"/>
      <c r="D15" s="1" t="s">
        <v>148</v>
      </c>
      <c r="E15" s="1" t="s">
        <v>146</v>
      </c>
      <c r="F15" s="1" t="s">
        <v>77</v>
      </c>
      <c r="G15" s="13">
        <v>71.22</v>
      </c>
      <c r="H15" s="13">
        <v>71.22</v>
      </c>
    </row>
    <row r="16" spans="1:8">
      <c r="B16" s="3">
        <v>42608</v>
      </c>
      <c r="C16" s="3">
        <v>42608</v>
      </c>
      <c r="D16" s="10" t="s">
        <v>157</v>
      </c>
      <c r="E16" s="10"/>
      <c r="F16" s="10" t="s">
        <v>77</v>
      </c>
      <c r="G16" s="7">
        <v>42.59</v>
      </c>
      <c r="H16" s="7">
        <v>42.59</v>
      </c>
    </row>
    <row r="17" spans="1:8" ht="14">
      <c r="B17" s="3"/>
      <c r="C17" s="3"/>
      <c r="D17" s="1"/>
      <c r="E17" s="1"/>
      <c r="F17" s="1"/>
      <c r="G17" s="5"/>
      <c r="H17" s="12"/>
    </row>
    <row r="18" spans="1:8" ht="14">
      <c r="B18" s="3"/>
      <c r="C18" s="3"/>
      <c r="D18" s="1"/>
      <c r="E18" s="1"/>
      <c r="F18" s="1"/>
      <c r="G18" s="5"/>
      <c r="H18" s="12"/>
    </row>
    <row r="19" spans="1:8" s="17" customFormat="1" ht="18">
      <c r="B19" s="18"/>
      <c r="C19" s="18"/>
      <c r="D19" s="19"/>
      <c r="E19" s="19"/>
      <c r="F19" s="19"/>
      <c r="G19" s="20" t="s">
        <v>63</v>
      </c>
      <c r="H19" s="20">
        <f>SUM(H9:H16)</f>
        <v>11336.15</v>
      </c>
    </row>
    <row r="20" spans="1:8" ht="14">
      <c r="B20" s="3"/>
      <c r="C20" s="3"/>
      <c r="D20" s="1"/>
      <c r="E20" s="1"/>
      <c r="F20" s="1"/>
      <c r="H20" s="12"/>
    </row>
    <row r="21" spans="1:8" ht="14">
      <c r="A21" s="11" t="s">
        <v>80</v>
      </c>
      <c r="B21" s="3">
        <v>42615</v>
      </c>
      <c r="C21" s="3">
        <v>42639</v>
      </c>
      <c r="D21" s="1" t="s">
        <v>0</v>
      </c>
      <c r="E21" s="1" t="s">
        <v>146</v>
      </c>
      <c r="F21" s="1" t="s">
        <v>2</v>
      </c>
      <c r="G21" s="13">
        <v>79.989999999999995</v>
      </c>
      <c r="H21" s="13">
        <v>79.989999999999995</v>
      </c>
    </row>
    <row r="22" spans="1:8" ht="15" thickBot="1">
      <c r="B22" s="14">
        <v>42615</v>
      </c>
      <c r="C22" s="3"/>
      <c r="D22" s="1" t="s">
        <v>145</v>
      </c>
      <c r="E22" s="1" t="s">
        <v>146</v>
      </c>
      <c r="F22" s="1" t="s">
        <v>149</v>
      </c>
      <c r="G22" s="13">
        <v>701.16</v>
      </c>
      <c r="H22" s="13">
        <v>701.16</v>
      </c>
    </row>
    <row r="23" spans="1:8" ht="15" thickBot="1">
      <c r="B23" s="3">
        <v>42625</v>
      </c>
      <c r="C23" s="3"/>
      <c r="D23" s="30" t="s">
        <v>1</v>
      </c>
      <c r="E23" s="1" t="s">
        <v>10</v>
      </c>
      <c r="F23" s="1" t="s">
        <v>22</v>
      </c>
      <c r="G23" s="13">
        <v>1300</v>
      </c>
      <c r="H23" s="13">
        <v>1300</v>
      </c>
    </row>
    <row r="24" spans="1:8" ht="14">
      <c r="B24" s="3">
        <v>42625</v>
      </c>
      <c r="C24" s="3"/>
      <c r="D24" s="1" t="s">
        <v>8</v>
      </c>
      <c r="E24" s="1" t="s">
        <v>9</v>
      </c>
      <c r="F24" s="1" t="s">
        <v>21</v>
      </c>
      <c r="G24" s="8">
        <v>300</v>
      </c>
      <c r="H24" s="8">
        <v>300</v>
      </c>
    </row>
    <row r="25" spans="1:8" ht="14">
      <c r="B25" s="3">
        <v>42627</v>
      </c>
      <c r="C25" s="3"/>
      <c r="D25" s="1" t="s">
        <v>23</v>
      </c>
      <c r="E25" s="1" t="s">
        <v>24</v>
      </c>
      <c r="F25" s="1" t="s">
        <v>77</v>
      </c>
      <c r="G25" s="7">
        <v>71.430000000000007</v>
      </c>
      <c r="H25" s="7">
        <v>71.430000000000007</v>
      </c>
    </row>
    <row r="26" spans="1:8" ht="14">
      <c r="B26" s="3"/>
      <c r="C26" s="3"/>
      <c r="D26" s="1"/>
      <c r="E26" s="1"/>
      <c r="F26" s="1"/>
      <c r="G26" s="15"/>
      <c r="H26" s="12"/>
    </row>
    <row r="27" spans="1:8" ht="15">
      <c r="B27" s="3"/>
      <c r="C27" s="3"/>
      <c r="D27" s="1"/>
      <c r="E27" s="1"/>
      <c r="F27" s="1"/>
      <c r="G27" s="20" t="s">
        <v>63</v>
      </c>
      <c r="H27" s="20">
        <f>SUM(H21:H26)</f>
        <v>2452.58</v>
      </c>
    </row>
    <row r="28" spans="1:8" ht="14">
      <c r="B28" s="3"/>
      <c r="C28" s="3"/>
      <c r="D28" s="1"/>
      <c r="E28" s="1"/>
      <c r="F28" s="1"/>
      <c r="G28" s="7"/>
      <c r="H28" s="25"/>
    </row>
    <row r="29" spans="1:8">
      <c r="A29" s="10" t="s">
        <v>87</v>
      </c>
      <c r="B29" s="3">
        <v>42646</v>
      </c>
      <c r="C29" s="3">
        <v>42646</v>
      </c>
      <c r="D29" s="10" t="s">
        <v>41</v>
      </c>
      <c r="E29" s="10"/>
      <c r="F29" s="10" t="s">
        <v>77</v>
      </c>
      <c r="G29" s="7">
        <v>42.59</v>
      </c>
      <c r="H29" s="7">
        <v>42.59</v>
      </c>
    </row>
    <row r="30" spans="1:8" ht="14">
      <c r="A30" s="31"/>
      <c r="B30" s="32">
        <v>42645</v>
      </c>
      <c r="C30" s="32">
        <v>42654</v>
      </c>
      <c r="D30" s="33" t="s">
        <v>31</v>
      </c>
      <c r="E30" s="33" t="s">
        <v>27</v>
      </c>
      <c r="F30" s="33" t="s">
        <v>29</v>
      </c>
      <c r="G30" s="66">
        <v>166.68</v>
      </c>
      <c r="H30" s="66">
        <v>166.68</v>
      </c>
    </row>
    <row r="31" spans="1:8" ht="14">
      <c r="A31" s="31"/>
      <c r="B31" s="32">
        <v>42645</v>
      </c>
      <c r="C31" s="32">
        <v>42647</v>
      </c>
      <c r="D31" s="33" t="s">
        <v>32</v>
      </c>
      <c r="E31" s="33" t="s">
        <v>28</v>
      </c>
      <c r="F31" s="33" t="s">
        <v>30</v>
      </c>
      <c r="G31" s="66">
        <v>111.06</v>
      </c>
      <c r="H31" s="66">
        <v>111.06</v>
      </c>
    </row>
    <row r="32" spans="1:8">
      <c r="B32" s="3">
        <v>42669</v>
      </c>
      <c r="C32" s="3">
        <v>42669</v>
      </c>
      <c r="D32" s="10" t="s">
        <v>42</v>
      </c>
      <c r="E32" s="10"/>
      <c r="F32" s="10" t="s">
        <v>77</v>
      </c>
      <c r="G32" s="7">
        <v>42.59</v>
      </c>
      <c r="H32" s="7">
        <v>42.59</v>
      </c>
    </row>
    <row r="33" spans="1:8" ht="28">
      <c r="B33" s="3">
        <v>42669</v>
      </c>
      <c r="C33" s="3">
        <v>42669</v>
      </c>
      <c r="D33" s="1" t="s">
        <v>48</v>
      </c>
      <c r="E33" s="1" t="s">
        <v>49</v>
      </c>
      <c r="F33" s="1" t="s">
        <v>79</v>
      </c>
      <c r="G33" s="7">
        <v>150</v>
      </c>
      <c r="H33" s="7">
        <v>150</v>
      </c>
    </row>
    <row r="34" spans="1:8" ht="15">
      <c r="B34" s="3"/>
      <c r="C34" s="3"/>
      <c r="D34" s="1"/>
      <c r="E34" s="1"/>
      <c r="F34" s="1"/>
      <c r="G34" s="20" t="s">
        <v>63</v>
      </c>
      <c r="H34" s="20">
        <f>SUM(H29:H33)</f>
        <v>512.92000000000007</v>
      </c>
    </row>
    <row r="35" spans="1:8" ht="14">
      <c r="B35" s="3"/>
      <c r="C35" s="3"/>
      <c r="D35" s="1"/>
      <c r="E35" s="1"/>
      <c r="F35" s="1"/>
      <c r="G35" s="1"/>
      <c r="H35" s="12"/>
    </row>
    <row r="36" spans="1:8" ht="14">
      <c r="A36" s="11"/>
      <c r="B36" s="3"/>
      <c r="C36" s="3"/>
      <c r="D36" s="1"/>
      <c r="E36" s="1"/>
      <c r="F36" s="1"/>
      <c r="G36" s="7"/>
      <c r="H36" s="12"/>
    </row>
    <row r="37" spans="1:8" ht="14">
      <c r="A37" t="s">
        <v>89</v>
      </c>
      <c r="B37" s="3">
        <v>42678</v>
      </c>
      <c r="C37" s="3"/>
      <c r="D37" s="1" t="s">
        <v>138</v>
      </c>
      <c r="E37" s="1" t="s">
        <v>26</v>
      </c>
      <c r="F37" s="1" t="s">
        <v>25</v>
      </c>
      <c r="G37" s="58">
        <v>83.71</v>
      </c>
      <c r="H37" s="12"/>
    </row>
    <row r="38" spans="1:8" ht="14">
      <c r="B38" s="3">
        <v>42681</v>
      </c>
      <c r="C38" s="3"/>
      <c r="D38" s="1" t="s">
        <v>58</v>
      </c>
      <c r="E38" s="1" t="s">
        <v>59</v>
      </c>
      <c r="F38" s="1" t="s">
        <v>61</v>
      </c>
      <c r="G38" s="6">
        <v>516.69000000000005</v>
      </c>
      <c r="H38" s="12"/>
    </row>
    <row r="39" spans="1:8" ht="14">
      <c r="B39" s="3"/>
      <c r="C39" s="3"/>
      <c r="D39" s="1"/>
      <c r="E39" s="1"/>
      <c r="F39" s="1"/>
      <c r="G39" s="7"/>
      <c r="H39" s="12"/>
    </row>
    <row r="40" spans="1:8" s="44" customFormat="1" ht="14">
      <c r="B40" s="45"/>
      <c r="C40" s="45"/>
      <c r="D40" s="75"/>
      <c r="E40" s="75"/>
      <c r="F40" s="75"/>
      <c r="G40" s="71"/>
      <c r="H40" s="37"/>
    </row>
    <row r="41" spans="1:8" s="44" customFormat="1">
      <c r="G41" s="71"/>
      <c r="H41" s="71"/>
    </row>
    <row r="42" spans="1:8" s="44" customFormat="1">
      <c r="B42" s="45"/>
      <c r="C42" s="45"/>
      <c r="D42" s="72"/>
      <c r="E42" s="72"/>
      <c r="F42" s="72"/>
      <c r="G42" s="71"/>
      <c r="H42" s="37"/>
    </row>
    <row r="43" spans="1:8" s="44" customFormat="1">
      <c r="B43" s="45"/>
      <c r="C43" s="45"/>
      <c r="D43" s="72"/>
      <c r="E43" s="72"/>
      <c r="F43" s="72"/>
      <c r="G43" s="71"/>
      <c r="H43" s="37"/>
    </row>
    <row r="44" spans="1:8" s="44" customFormat="1" ht="14">
      <c r="B44" s="45"/>
      <c r="C44" s="45"/>
      <c r="D44" s="75"/>
      <c r="E44" s="75"/>
      <c r="F44" s="75"/>
      <c r="G44" s="71"/>
      <c r="H44" s="37"/>
    </row>
    <row r="45" spans="1:8" s="44" customFormat="1" ht="14">
      <c r="B45" s="45"/>
      <c r="C45" s="45"/>
      <c r="D45" s="75"/>
      <c r="E45" s="75"/>
      <c r="F45" s="75"/>
      <c r="G45" s="71"/>
      <c r="H45" s="37"/>
    </row>
    <row r="46" spans="1:8" s="44" customFormat="1" ht="14">
      <c r="B46" s="45"/>
      <c r="C46" s="45"/>
      <c r="D46" s="75"/>
      <c r="E46" s="75"/>
      <c r="F46" s="75"/>
      <c r="G46" s="71"/>
      <c r="H46" s="37"/>
    </row>
    <row r="47" spans="1:8" s="44" customFormat="1" ht="14">
      <c r="B47" s="74"/>
      <c r="C47" s="45"/>
      <c r="D47" s="75"/>
      <c r="E47" s="75"/>
      <c r="F47" s="75"/>
      <c r="G47" s="71"/>
      <c r="H47" s="37"/>
    </row>
    <row r="48" spans="1:8" s="44" customFormat="1">
      <c r="G48" s="71"/>
      <c r="H48" s="71"/>
    </row>
    <row r="49" spans="1:8" s="44" customFormat="1" ht="14">
      <c r="B49" s="45"/>
      <c r="C49" s="45"/>
      <c r="D49" s="75"/>
      <c r="E49" s="75"/>
      <c r="F49" s="75"/>
      <c r="G49" s="71"/>
      <c r="H49" s="37"/>
    </row>
    <row r="50" spans="1:8" s="44" customFormat="1" ht="14">
      <c r="B50" s="45"/>
      <c r="C50" s="45"/>
      <c r="D50" s="75"/>
      <c r="E50" s="75"/>
      <c r="F50" s="75"/>
      <c r="G50" s="71"/>
      <c r="H50" s="37"/>
    </row>
    <row r="51" spans="1:8" s="44" customFormat="1">
      <c r="G51" s="71"/>
      <c r="H51" s="71"/>
    </row>
    <row r="52" spans="1:8" s="44" customFormat="1" ht="15">
      <c r="B52" s="45"/>
      <c r="C52" s="45"/>
      <c r="D52" s="75"/>
      <c r="E52" s="75"/>
      <c r="F52" s="75"/>
      <c r="G52" s="76"/>
      <c r="H52" s="76"/>
    </row>
    <row r="53" spans="1:8" s="44" customFormat="1" ht="14">
      <c r="B53" s="45"/>
      <c r="C53" s="45"/>
      <c r="D53" s="75"/>
      <c r="E53" s="75"/>
      <c r="F53" s="75"/>
      <c r="G53" s="71"/>
      <c r="H53" s="37"/>
    </row>
    <row r="54" spans="1:8" s="44" customFormat="1" ht="14">
      <c r="B54" s="45"/>
      <c r="C54" s="45"/>
      <c r="D54" s="75"/>
      <c r="E54" s="75"/>
      <c r="F54" s="75"/>
      <c r="G54" s="71"/>
      <c r="H54" s="37"/>
    </row>
    <row r="55" spans="1:8" s="44" customFormat="1" ht="14">
      <c r="A55" s="73" t="s">
        <v>89</v>
      </c>
      <c r="B55" s="45"/>
      <c r="C55" s="45"/>
      <c r="D55" s="75"/>
      <c r="E55" s="75"/>
      <c r="F55" s="75"/>
      <c r="G55" s="71"/>
      <c r="H55" s="37"/>
    </row>
    <row r="56" spans="1:8" s="44" customFormat="1" ht="14">
      <c r="B56" s="45"/>
      <c r="C56" s="45"/>
      <c r="D56" s="75"/>
      <c r="E56" s="75"/>
      <c r="F56" s="75"/>
      <c r="G56" s="71"/>
      <c r="H56" s="71"/>
    </row>
    <row r="57" spans="1:8" s="44" customFormat="1" ht="14">
      <c r="B57" s="45"/>
      <c r="C57" s="45"/>
      <c r="D57" s="75"/>
      <c r="E57" s="75"/>
      <c r="F57" s="75"/>
      <c r="G57" s="71"/>
      <c r="H57" s="71"/>
    </row>
    <row r="58" spans="1:8" s="44" customFormat="1" ht="14">
      <c r="B58" s="45"/>
      <c r="C58" s="45"/>
      <c r="D58" s="75"/>
      <c r="E58" s="75"/>
      <c r="F58" s="75"/>
      <c r="G58" s="71"/>
      <c r="H58" s="71"/>
    </row>
    <row r="59" spans="1:8" s="44" customFormat="1" ht="14">
      <c r="B59" s="45"/>
      <c r="C59" s="45"/>
      <c r="D59" s="75"/>
      <c r="E59" s="75"/>
      <c r="F59" s="75"/>
      <c r="G59" s="71"/>
      <c r="H59" s="71"/>
    </row>
    <row r="60" spans="1:8" s="44" customFormat="1" ht="14">
      <c r="B60" s="45"/>
      <c r="C60" s="45"/>
      <c r="D60" s="75"/>
      <c r="E60" s="75"/>
      <c r="F60" s="75"/>
      <c r="G60" s="71"/>
      <c r="H60" s="71"/>
    </row>
    <row r="61" spans="1:8" s="44" customFormat="1">
      <c r="B61" s="45"/>
      <c r="C61" s="45"/>
      <c r="D61" s="72"/>
      <c r="E61" s="72"/>
      <c r="F61" s="72"/>
      <c r="G61" s="71"/>
      <c r="H61" s="71"/>
    </row>
    <row r="62" spans="1:8" s="44" customFormat="1">
      <c r="B62" s="45"/>
      <c r="C62" s="45"/>
      <c r="D62" s="72"/>
      <c r="E62" s="72"/>
      <c r="F62" s="72"/>
      <c r="G62" s="71"/>
      <c r="H62" s="71"/>
    </row>
    <row r="63" spans="1:8" s="44" customFormat="1" ht="14">
      <c r="B63" s="45"/>
      <c r="C63" s="45"/>
      <c r="D63" s="75"/>
      <c r="E63" s="75"/>
      <c r="F63" s="75"/>
      <c r="G63" s="71"/>
      <c r="H63" s="71"/>
    </row>
    <row r="64" spans="1:8" s="44" customFormat="1" ht="14">
      <c r="B64" s="45"/>
      <c r="C64" s="45"/>
      <c r="D64" s="75"/>
      <c r="E64" s="75"/>
      <c r="F64" s="75"/>
      <c r="G64" s="71"/>
      <c r="H64" s="71"/>
    </row>
    <row r="65" spans="1:14" s="44" customFormat="1" ht="14">
      <c r="B65" s="45"/>
      <c r="C65" s="45"/>
      <c r="D65" s="75"/>
      <c r="E65" s="75"/>
      <c r="F65" s="75"/>
      <c r="G65" s="71"/>
      <c r="H65" s="71"/>
    </row>
    <row r="66" spans="1:14" s="44" customFormat="1" ht="14">
      <c r="B66" s="45"/>
      <c r="C66" s="45"/>
      <c r="D66" s="75"/>
      <c r="E66" s="75"/>
      <c r="F66" s="75"/>
      <c r="G66" s="71"/>
      <c r="H66" s="71"/>
    </row>
    <row r="67" spans="1:14" s="44" customFormat="1" ht="15">
      <c r="B67" s="45"/>
      <c r="C67" s="45"/>
      <c r="D67" s="46"/>
      <c r="E67" s="46"/>
      <c r="F67" s="46"/>
      <c r="G67" s="76"/>
      <c r="H67" s="76"/>
    </row>
    <row r="68" spans="1:14" s="44" customFormat="1" ht="15">
      <c r="B68" s="45"/>
      <c r="C68" s="45"/>
      <c r="D68" s="46"/>
      <c r="E68" s="46"/>
      <c r="F68" s="46"/>
      <c r="G68" s="76"/>
      <c r="H68" s="76"/>
    </row>
    <row r="69" spans="1:14" s="44" customFormat="1" ht="14">
      <c r="A69" s="73" t="s">
        <v>90</v>
      </c>
      <c r="B69" s="45"/>
      <c r="C69" s="45"/>
      <c r="D69" s="75"/>
      <c r="E69" s="75"/>
      <c r="F69" s="75"/>
      <c r="G69" s="71"/>
      <c r="H69" s="37"/>
    </row>
    <row r="70" spans="1:14" s="44" customFormat="1" ht="14">
      <c r="B70" s="45"/>
      <c r="C70" s="45"/>
      <c r="D70" s="77"/>
      <c r="E70" s="77"/>
      <c r="F70" s="75"/>
      <c r="G70" s="78"/>
      <c r="H70" s="78"/>
    </row>
    <row r="71" spans="1:14" s="44" customFormat="1" ht="14">
      <c r="B71" s="45"/>
      <c r="C71" s="45"/>
      <c r="D71" s="75"/>
      <c r="E71" s="75"/>
      <c r="F71" s="75"/>
      <c r="G71" s="78"/>
      <c r="H71" s="78"/>
    </row>
    <row r="72" spans="1:14" s="44" customFormat="1" ht="14">
      <c r="B72" s="45"/>
      <c r="C72" s="45"/>
      <c r="D72" s="77"/>
      <c r="E72" s="77"/>
      <c r="F72" s="77"/>
      <c r="G72" s="78"/>
      <c r="H72" s="78"/>
    </row>
    <row r="73" spans="1:14" s="44" customFormat="1" ht="14">
      <c r="B73" s="45"/>
      <c r="C73" s="45"/>
      <c r="D73" s="77"/>
      <c r="E73" s="77"/>
      <c r="F73" s="77"/>
      <c r="G73" s="78"/>
      <c r="H73" s="78"/>
    </row>
    <row r="74" spans="1:14" s="44" customFormat="1" ht="14">
      <c r="B74" s="45"/>
      <c r="C74" s="45"/>
      <c r="D74" s="77"/>
      <c r="E74" s="77"/>
      <c r="F74" s="77"/>
      <c r="G74" s="78"/>
      <c r="H74" s="78"/>
      <c r="I74" s="44">
        <v>151.44999999999999</v>
      </c>
      <c r="J74" s="44">
        <v>33.56</v>
      </c>
      <c r="K74" s="44">
        <v>33.82</v>
      </c>
      <c r="L74" s="44">
        <v>-18.940000000000001</v>
      </c>
      <c r="M74" s="44">
        <v>-2.56</v>
      </c>
      <c r="N74" s="44">
        <v>-2.58</v>
      </c>
    </row>
    <row r="75" spans="1:14" s="44" customFormat="1" ht="14">
      <c r="B75" s="45"/>
      <c r="C75" s="45"/>
      <c r="D75" s="77"/>
      <c r="E75" s="77"/>
      <c r="F75" s="46"/>
      <c r="G75" s="78"/>
      <c r="H75" s="78"/>
    </row>
    <row r="76" spans="1:14" s="44" customFormat="1" ht="14">
      <c r="B76" s="45"/>
      <c r="C76" s="45"/>
      <c r="D76" s="77"/>
      <c r="E76" s="77"/>
      <c r="F76" s="46"/>
      <c r="G76" s="78"/>
      <c r="H76" s="78"/>
    </row>
    <row r="77" spans="1:14" s="44" customFormat="1">
      <c r="B77" s="45"/>
      <c r="C77" s="45"/>
      <c r="D77" s="72"/>
      <c r="E77" s="72"/>
      <c r="F77" s="72"/>
      <c r="G77" s="78"/>
      <c r="H77" s="78"/>
    </row>
    <row r="78" spans="1:14" s="44" customFormat="1" ht="14">
      <c r="B78" s="45"/>
      <c r="C78" s="45"/>
      <c r="D78" s="77"/>
      <c r="E78" s="77"/>
      <c r="F78" s="46"/>
      <c r="G78" s="78"/>
      <c r="H78" s="78"/>
    </row>
    <row r="79" spans="1:14" s="44" customFormat="1" ht="14">
      <c r="B79" s="45"/>
      <c r="C79" s="45"/>
      <c r="D79" s="77"/>
      <c r="E79" s="77"/>
      <c r="F79" s="46"/>
      <c r="G79" s="78"/>
      <c r="H79" s="78"/>
    </row>
    <row r="80" spans="1:14" s="44" customFormat="1" ht="14">
      <c r="B80" s="45"/>
      <c r="C80" s="45"/>
      <c r="D80" s="77"/>
      <c r="E80" s="77"/>
      <c r="F80" s="46"/>
      <c r="G80" s="78"/>
      <c r="H80" s="37"/>
    </row>
    <row r="81" spans="1:15" s="44" customFormat="1" ht="15">
      <c r="B81" s="45"/>
      <c r="C81" s="45"/>
      <c r="D81" s="77"/>
      <c r="E81" s="77"/>
      <c r="F81" s="46"/>
      <c r="G81" s="76"/>
      <c r="H81" s="76"/>
    </row>
    <row r="82" spans="1:15" s="44" customFormat="1" ht="14">
      <c r="A82" s="73" t="s">
        <v>91</v>
      </c>
      <c r="B82" s="45"/>
      <c r="C82" s="45"/>
      <c r="D82" s="75"/>
      <c r="E82" s="75"/>
      <c r="F82" s="75"/>
      <c r="G82" s="71"/>
      <c r="H82" s="37"/>
    </row>
    <row r="83" spans="1:15" s="44" customFormat="1">
      <c r="A83" s="73"/>
      <c r="G83" s="71"/>
      <c r="H83" s="37"/>
    </row>
    <row r="84" spans="1:15" s="44" customFormat="1" ht="14">
      <c r="B84" s="45"/>
      <c r="C84" s="45"/>
      <c r="D84" s="77"/>
      <c r="E84" s="77"/>
      <c r="F84" s="46"/>
      <c r="G84" s="78"/>
      <c r="H84" s="37"/>
    </row>
    <row r="85" spans="1:15" s="44" customFormat="1">
      <c r="G85" s="71"/>
      <c r="H85" s="71"/>
    </row>
    <row r="86" spans="1:15" s="44" customFormat="1">
      <c r="G86" s="71"/>
      <c r="H86" s="71"/>
    </row>
    <row r="87" spans="1:15" s="44" customFormat="1" ht="14">
      <c r="B87" s="45"/>
      <c r="C87" s="45"/>
      <c r="D87" s="75"/>
      <c r="E87" s="75"/>
      <c r="F87" s="75"/>
      <c r="G87" s="71"/>
      <c r="H87" s="37"/>
    </row>
    <row r="88" spans="1:15" s="44" customFormat="1" ht="14">
      <c r="B88" s="45"/>
      <c r="C88" s="45"/>
      <c r="D88" s="75"/>
      <c r="E88" s="75"/>
      <c r="F88" s="75"/>
      <c r="G88" s="71"/>
      <c r="H88" s="37"/>
      <c r="I88" s="44">
        <v>9.1999999999999993</v>
      </c>
      <c r="J88" s="44">
        <v>12.47</v>
      </c>
      <c r="K88" s="44">
        <v>8.65</v>
      </c>
      <c r="L88" s="44">
        <v>8.65</v>
      </c>
      <c r="M88" s="44">
        <v>10.59</v>
      </c>
      <c r="N88" s="44">
        <v>3.25</v>
      </c>
      <c r="O88" s="44">
        <v>10.83</v>
      </c>
    </row>
    <row r="89" spans="1:15" s="44" customFormat="1">
      <c r="G89" s="71"/>
      <c r="H89" s="71"/>
    </row>
    <row r="90" spans="1:15" s="44" customFormat="1" ht="14">
      <c r="B90" s="45"/>
      <c r="C90" s="45"/>
      <c r="D90" s="75"/>
      <c r="E90" s="75"/>
      <c r="F90" s="75"/>
      <c r="G90" s="71"/>
      <c r="H90" s="71"/>
    </row>
    <row r="91" spans="1:15" s="44" customFormat="1" ht="14">
      <c r="B91" s="45"/>
      <c r="C91" s="45"/>
      <c r="D91" s="72"/>
      <c r="E91" s="75"/>
      <c r="F91" s="72"/>
      <c r="G91" s="78"/>
      <c r="H91" s="78"/>
    </row>
    <row r="92" spans="1:15" s="44" customFormat="1" ht="15">
      <c r="G92" s="76"/>
      <c r="H92" s="76"/>
    </row>
    <row r="93" spans="1:15" s="44" customFormat="1">
      <c r="A93" s="44" t="s">
        <v>92</v>
      </c>
    </row>
    <row r="94" spans="1:15" s="44" customFormat="1" ht="14">
      <c r="B94" s="45"/>
      <c r="C94" s="45"/>
      <c r="D94" s="77"/>
      <c r="E94" s="77"/>
      <c r="F94" s="46"/>
      <c r="G94" s="78"/>
      <c r="H94" s="37"/>
    </row>
    <row r="95" spans="1:15" s="44" customFormat="1" ht="14">
      <c r="B95" s="45"/>
      <c r="C95" s="45"/>
      <c r="E95" s="46"/>
      <c r="G95" s="71"/>
      <c r="H95" s="71"/>
    </row>
    <row r="96" spans="1:15" s="44" customFormat="1" ht="14">
      <c r="B96" s="45"/>
      <c r="C96" s="45"/>
      <c r="E96" s="46"/>
      <c r="G96" s="71"/>
      <c r="H96" s="71"/>
    </row>
    <row r="97" spans="1:8" s="44" customFormat="1" ht="14">
      <c r="B97" s="45"/>
      <c r="C97" s="45"/>
      <c r="D97" s="75"/>
      <c r="E97" s="75"/>
      <c r="F97" s="75"/>
      <c r="G97" s="71"/>
      <c r="H97" s="71"/>
    </row>
    <row r="98" spans="1:8" s="44" customFormat="1" ht="14">
      <c r="B98" s="45"/>
      <c r="C98" s="45"/>
      <c r="D98" s="75"/>
      <c r="E98" s="75"/>
      <c r="F98" s="75"/>
      <c r="G98" s="71"/>
      <c r="H98" s="71"/>
    </row>
    <row r="99" spans="1:8" s="44" customFormat="1" ht="14">
      <c r="B99" s="45"/>
      <c r="C99" s="45"/>
      <c r="D99" s="75"/>
      <c r="E99" s="75"/>
      <c r="F99" s="75"/>
      <c r="G99" s="71"/>
      <c r="H99" s="71"/>
    </row>
    <row r="100" spans="1:8" s="44" customFormat="1" ht="14">
      <c r="B100" s="45"/>
      <c r="C100" s="45"/>
      <c r="D100" s="75"/>
      <c r="E100" s="75"/>
      <c r="F100" s="75"/>
      <c r="G100" s="71"/>
      <c r="H100" s="37"/>
    </row>
    <row r="101" spans="1:8" s="44" customFormat="1" ht="14">
      <c r="B101" s="45"/>
      <c r="C101" s="45"/>
      <c r="D101" s="75"/>
      <c r="E101" s="75"/>
      <c r="F101" s="75"/>
      <c r="G101" s="71"/>
      <c r="H101" s="71"/>
    </row>
    <row r="102" spans="1:8" s="44" customFormat="1" ht="14">
      <c r="B102" s="45"/>
      <c r="C102" s="45"/>
      <c r="D102" s="75"/>
      <c r="E102" s="75"/>
      <c r="F102" s="75"/>
      <c r="G102" s="71"/>
      <c r="H102" s="71"/>
    </row>
    <row r="103" spans="1:8" s="44" customFormat="1" ht="14">
      <c r="B103" s="45"/>
      <c r="C103" s="45"/>
      <c r="D103" s="72"/>
      <c r="E103" s="75"/>
      <c r="F103" s="72"/>
      <c r="G103" s="78"/>
      <c r="H103" s="78"/>
    </row>
    <row r="104" spans="1:8" s="44" customFormat="1" ht="15">
      <c r="B104" s="45"/>
      <c r="C104" s="45"/>
      <c r="D104" s="75"/>
      <c r="E104" s="75"/>
      <c r="F104" s="75"/>
      <c r="G104" s="76"/>
      <c r="H104" s="76"/>
    </row>
    <row r="105" spans="1:8" s="44" customFormat="1">
      <c r="A105" s="44" t="s">
        <v>93</v>
      </c>
      <c r="G105" s="71"/>
      <c r="H105" s="71"/>
    </row>
    <row r="106" spans="1:8" s="44" customFormat="1" ht="14">
      <c r="B106" s="45"/>
      <c r="C106" s="45"/>
      <c r="D106" s="72"/>
      <c r="E106" s="75"/>
      <c r="F106" s="72"/>
      <c r="G106" s="78"/>
      <c r="H106" s="78"/>
    </row>
    <row r="107" spans="1:8" s="44" customFormat="1" ht="14">
      <c r="B107" s="45"/>
      <c r="C107" s="45"/>
      <c r="D107" s="75"/>
      <c r="E107" s="75"/>
      <c r="F107" s="75"/>
      <c r="G107" s="71"/>
      <c r="H107" s="79"/>
    </row>
    <row r="108" spans="1:8" s="44" customFormat="1" ht="14">
      <c r="B108" s="45"/>
      <c r="C108" s="45"/>
      <c r="D108" s="75"/>
      <c r="E108" s="75"/>
      <c r="F108" s="75"/>
      <c r="G108" s="71"/>
      <c r="H108" s="79"/>
    </row>
    <row r="109" spans="1:8" s="44" customFormat="1" ht="14">
      <c r="B109" s="45"/>
      <c r="C109" s="45"/>
      <c r="D109" s="75"/>
      <c r="E109" s="75"/>
      <c r="F109" s="75"/>
      <c r="G109" s="71"/>
      <c r="H109" s="79"/>
    </row>
    <row r="110" spans="1:8" s="44" customFormat="1" ht="15">
      <c r="G110" s="76"/>
      <c r="H110" s="76"/>
    </row>
    <row r="111" spans="1:8" s="44" customFormat="1">
      <c r="A111" s="44" t="s">
        <v>94</v>
      </c>
      <c r="G111" s="71"/>
      <c r="H111" s="37"/>
    </row>
    <row r="112" spans="1:8" s="44" customFormat="1" ht="14">
      <c r="B112" s="45"/>
      <c r="C112" s="45"/>
      <c r="D112" s="75"/>
      <c r="E112" s="75"/>
      <c r="F112" s="75"/>
      <c r="G112" s="71"/>
      <c r="H112" s="78"/>
    </row>
    <row r="113" spans="1:9" s="44" customFormat="1" ht="14">
      <c r="B113" s="45"/>
      <c r="C113" s="45"/>
      <c r="D113" s="75"/>
      <c r="E113" s="75"/>
      <c r="F113" s="75"/>
      <c r="G113" s="71"/>
      <c r="H113" s="37"/>
    </row>
    <row r="114" spans="1:9" s="44" customFormat="1">
      <c r="B114" s="45"/>
      <c r="C114" s="45"/>
      <c r="G114" s="71"/>
      <c r="H114" s="37"/>
    </row>
    <row r="115" spans="1:9" s="44" customFormat="1">
      <c r="B115" s="45"/>
      <c r="C115" s="45"/>
      <c r="G115" s="71"/>
      <c r="H115" s="37"/>
    </row>
    <row r="116" spans="1:9" s="44" customFormat="1">
      <c r="B116" s="45"/>
      <c r="C116" s="45"/>
      <c r="G116" s="71"/>
      <c r="H116" s="37"/>
    </row>
    <row r="117" spans="1:9" s="44" customFormat="1">
      <c r="B117" s="45"/>
      <c r="C117" s="45"/>
      <c r="G117" s="71"/>
      <c r="H117" s="37"/>
    </row>
    <row r="118" spans="1:9" s="44" customFormat="1">
      <c r="B118" s="45"/>
      <c r="C118" s="45"/>
      <c r="G118" s="71"/>
      <c r="H118" s="37"/>
    </row>
    <row r="119" spans="1:9" s="44" customFormat="1">
      <c r="B119" s="45"/>
      <c r="C119" s="45"/>
      <c r="G119" s="71"/>
      <c r="H119" s="37"/>
    </row>
    <row r="120" spans="1:9" s="44" customFormat="1" ht="14">
      <c r="B120" s="45"/>
      <c r="C120" s="45"/>
      <c r="D120" s="75"/>
      <c r="E120" s="75"/>
      <c r="F120" s="75"/>
      <c r="G120" s="71"/>
      <c r="H120" s="37"/>
      <c r="I120" s="72" t="s">
        <v>95</v>
      </c>
    </row>
    <row r="121" spans="1:9" s="44" customFormat="1">
      <c r="B121" s="45"/>
      <c r="C121" s="45"/>
      <c r="D121" s="72"/>
      <c r="E121" s="72"/>
      <c r="F121" s="72"/>
      <c r="G121" s="71"/>
      <c r="H121" s="37"/>
    </row>
    <row r="122" spans="1:9" s="44" customFormat="1">
      <c r="B122" s="45"/>
      <c r="C122" s="45"/>
      <c r="D122" s="72"/>
      <c r="F122" s="72"/>
      <c r="G122" s="71"/>
      <c r="H122" s="37"/>
    </row>
    <row r="123" spans="1:9" s="44" customFormat="1" ht="14">
      <c r="B123" s="45"/>
      <c r="C123" s="45"/>
      <c r="D123" s="72"/>
      <c r="E123" s="75"/>
      <c r="F123" s="72"/>
      <c r="G123" s="78"/>
      <c r="H123" s="78"/>
    </row>
    <row r="124" spans="1:9" s="44" customFormat="1">
      <c r="B124" s="45"/>
      <c r="G124" s="71"/>
      <c r="H124" s="37"/>
    </row>
    <row r="125" spans="1:9" s="44" customFormat="1" ht="15">
      <c r="B125" s="45"/>
      <c r="G125" s="76"/>
      <c r="H125" s="76"/>
    </row>
    <row r="126" spans="1:9" s="44" customFormat="1" ht="15">
      <c r="B126" s="45"/>
      <c r="G126" s="76"/>
      <c r="H126" s="76"/>
    </row>
    <row r="127" spans="1:9" s="44" customFormat="1">
      <c r="A127" s="72" t="s">
        <v>96</v>
      </c>
      <c r="B127" s="45"/>
      <c r="C127" s="80"/>
      <c r="D127" s="72"/>
      <c r="E127" s="72"/>
      <c r="F127" s="72"/>
      <c r="G127" s="71"/>
      <c r="H127" s="71"/>
    </row>
    <row r="128" spans="1:9" s="44" customFormat="1">
      <c r="B128" s="45"/>
      <c r="C128" s="80"/>
      <c r="D128" s="72"/>
      <c r="E128" s="72"/>
      <c r="F128" s="72"/>
      <c r="G128" s="71"/>
      <c r="H128" s="71"/>
    </row>
    <row r="129" spans="1:19" s="44" customFormat="1">
      <c r="B129" s="45"/>
      <c r="C129" s="80"/>
      <c r="D129" s="72"/>
      <c r="E129" s="72"/>
      <c r="F129" s="72"/>
      <c r="G129" s="71"/>
      <c r="H129" s="71"/>
      <c r="I129" s="44">
        <v>10.63</v>
      </c>
      <c r="J129" s="44">
        <v>31.4</v>
      </c>
      <c r="K129" s="44">
        <v>9.5500000000000007</v>
      </c>
      <c r="L129" s="44">
        <v>6.2</v>
      </c>
      <c r="M129" s="44">
        <v>5.29</v>
      </c>
      <c r="N129" s="44">
        <v>19.45</v>
      </c>
      <c r="O129" s="44">
        <v>10.83</v>
      </c>
      <c r="P129" s="44">
        <v>9.1300000000000008</v>
      </c>
      <c r="Q129" s="44">
        <v>47.67</v>
      </c>
      <c r="R129" s="44">
        <v>25.44</v>
      </c>
      <c r="S129" s="44">
        <v>12.97</v>
      </c>
    </row>
    <row r="130" spans="1:19" s="44" customFormat="1">
      <c r="B130" s="45"/>
      <c r="C130" s="80"/>
      <c r="D130" s="72"/>
      <c r="E130" s="72"/>
      <c r="F130" s="72"/>
      <c r="G130" s="71"/>
      <c r="H130" s="71"/>
    </row>
    <row r="131" spans="1:19" s="44" customFormat="1">
      <c r="B131" s="45"/>
      <c r="C131" s="80"/>
      <c r="D131" s="72"/>
      <c r="E131" s="72"/>
      <c r="F131" s="72"/>
      <c r="G131" s="71"/>
      <c r="H131" s="71"/>
    </row>
    <row r="132" spans="1:19" s="44" customFormat="1">
      <c r="B132" s="45"/>
      <c r="C132" s="80"/>
      <c r="D132" s="72"/>
      <c r="E132" s="72"/>
      <c r="F132" s="72"/>
      <c r="G132" s="71"/>
      <c r="H132" s="71"/>
    </row>
    <row r="133" spans="1:19" s="44" customFormat="1">
      <c r="B133" s="45"/>
      <c r="C133" s="80"/>
      <c r="D133" s="72"/>
      <c r="E133" s="72"/>
      <c r="F133" s="72"/>
      <c r="G133" s="71"/>
      <c r="H133" s="71"/>
    </row>
    <row r="134" spans="1:19" s="44" customFormat="1">
      <c r="B134" s="45"/>
      <c r="C134" s="80"/>
      <c r="F134" s="72"/>
      <c r="G134" s="71"/>
      <c r="H134" s="71"/>
    </row>
    <row r="135" spans="1:19" s="44" customFormat="1">
      <c r="B135" s="45"/>
      <c r="C135" s="80"/>
      <c r="D135" s="72"/>
      <c r="E135" s="72"/>
      <c r="F135" s="72"/>
      <c r="G135" s="71"/>
      <c r="H135" s="71"/>
    </row>
    <row r="136" spans="1:19" s="44" customFormat="1">
      <c r="B136" s="45"/>
      <c r="C136" s="80"/>
      <c r="D136" s="72"/>
      <c r="F136" s="72"/>
      <c r="G136" s="71"/>
      <c r="H136" s="71"/>
    </row>
    <row r="137" spans="1:19" s="44" customFormat="1">
      <c r="B137" s="45"/>
      <c r="C137" s="80"/>
      <c r="G137" s="71"/>
      <c r="H137" s="71"/>
    </row>
    <row r="138" spans="1:19" s="44" customFormat="1">
      <c r="B138" s="45"/>
      <c r="C138" s="80"/>
      <c r="F138" s="72"/>
      <c r="G138" s="71"/>
      <c r="H138" s="71"/>
    </row>
    <row r="139" spans="1:19" s="44" customFormat="1">
      <c r="B139" s="45"/>
      <c r="C139" s="80"/>
      <c r="D139" s="72"/>
      <c r="E139" s="72"/>
      <c r="G139" s="71"/>
      <c r="H139" s="71"/>
    </row>
    <row r="140" spans="1:19" s="44" customFormat="1" ht="14">
      <c r="B140" s="45"/>
      <c r="C140" s="45"/>
      <c r="D140" s="72"/>
      <c r="E140" s="75"/>
      <c r="F140" s="72"/>
      <c r="G140" s="78"/>
      <c r="H140" s="78"/>
    </row>
    <row r="141" spans="1:19" s="44" customFormat="1">
      <c r="B141" s="45"/>
      <c r="G141" s="71"/>
      <c r="H141" s="37"/>
    </row>
    <row r="142" spans="1:19" s="44" customFormat="1" ht="15">
      <c r="G142" s="76"/>
      <c r="H142" s="76"/>
    </row>
    <row r="143" spans="1:19" s="44" customFormat="1">
      <c r="G143" s="71"/>
      <c r="H143" s="37"/>
    </row>
    <row r="144" spans="1:19" s="44" customFormat="1">
      <c r="A144" s="44" t="s">
        <v>99</v>
      </c>
      <c r="B144" s="45"/>
      <c r="C144" s="45"/>
      <c r="D144" s="72"/>
      <c r="E144" s="72"/>
      <c r="F144" s="72"/>
      <c r="G144" s="71"/>
      <c r="H144" s="71"/>
    </row>
    <row r="145" spans="1:8" s="44" customFormat="1">
      <c r="B145" s="45"/>
      <c r="C145" s="45"/>
      <c r="G145" s="71"/>
      <c r="H145" s="71"/>
    </row>
    <row r="146" spans="1:8" s="44" customFormat="1">
      <c r="B146" s="45"/>
      <c r="C146" s="45"/>
      <c r="G146" s="71"/>
      <c r="H146" s="71"/>
    </row>
    <row r="147" spans="1:8" s="44" customFormat="1" ht="14">
      <c r="B147" s="45"/>
      <c r="C147" s="45"/>
      <c r="D147" s="72"/>
      <c r="E147" s="75"/>
      <c r="F147" s="72"/>
      <c r="G147" s="78"/>
      <c r="H147" s="78"/>
    </row>
    <row r="148" spans="1:8" s="44" customFormat="1">
      <c r="B148" s="45"/>
      <c r="C148" s="80"/>
      <c r="G148" s="71"/>
      <c r="H148" s="71"/>
    </row>
    <row r="149" spans="1:8" s="44" customFormat="1">
      <c r="B149" s="45"/>
      <c r="C149" s="80"/>
      <c r="G149" s="71"/>
      <c r="H149" s="71"/>
    </row>
    <row r="150" spans="1:8" s="44" customFormat="1">
      <c r="G150" s="71"/>
      <c r="H150" s="37"/>
    </row>
    <row r="151" spans="1:8" s="44" customFormat="1" ht="15">
      <c r="G151" s="76"/>
      <c r="H151" s="76"/>
    </row>
    <row r="152" spans="1:8" s="44" customFormat="1">
      <c r="G152" s="71"/>
      <c r="H152" s="37"/>
    </row>
    <row r="153" spans="1:8" s="44" customFormat="1">
      <c r="A153" s="72" t="s">
        <v>69</v>
      </c>
      <c r="B153" s="45"/>
      <c r="C153" s="45"/>
      <c r="D153" s="72"/>
      <c r="E153" s="72"/>
      <c r="F153" s="72"/>
      <c r="G153" s="78"/>
      <c r="H153" s="78"/>
    </row>
    <row r="154" spans="1:8" s="44" customFormat="1">
      <c r="G154" s="71"/>
      <c r="H154" s="37"/>
    </row>
    <row r="155" spans="1:8" s="44" customFormat="1" ht="15">
      <c r="G155" s="76"/>
      <c r="H155" s="76"/>
    </row>
    <row r="156" spans="1:8" s="44" customFormat="1">
      <c r="G156" s="71"/>
      <c r="H156" s="37"/>
    </row>
    <row r="157" spans="1:8" s="44" customFormat="1">
      <c r="A157" s="72" t="s">
        <v>68</v>
      </c>
      <c r="B157" s="45"/>
      <c r="C157" s="45"/>
      <c r="D157" s="72"/>
      <c r="E157" s="72"/>
      <c r="F157" s="72"/>
      <c r="G157" s="71"/>
      <c r="H157" s="71"/>
    </row>
    <row r="158" spans="1:8" s="44" customFormat="1" ht="14">
      <c r="B158" s="45"/>
      <c r="C158" s="45"/>
      <c r="D158" s="75"/>
      <c r="E158" s="75"/>
      <c r="F158" s="75"/>
      <c r="G158" s="37"/>
      <c r="H158" s="37"/>
    </row>
    <row r="159" spans="1:8" s="44" customFormat="1" ht="15">
      <c r="B159" s="45"/>
      <c r="C159" s="45"/>
      <c r="D159" s="75"/>
      <c r="E159" s="75"/>
      <c r="F159" s="75"/>
      <c r="G159" s="76"/>
      <c r="H159" s="76"/>
    </row>
    <row r="160" spans="1:8" s="44" customFormat="1" ht="14">
      <c r="B160" s="45"/>
      <c r="C160" s="45"/>
      <c r="D160" s="75"/>
      <c r="E160" s="75"/>
      <c r="F160" s="75"/>
      <c r="G160" s="71"/>
      <c r="H160" s="71"/>
    </row>
    <row r="161" spans="2:8" s="44" customFormat="1" ht="14">
      <c r="B161" s="81"/>
      <c r="C161" s="45"/>
      <c r="D161" s="77"/>
      <c r="G161" s="71"/>
      <c r="H161" s="71"/>
    </row>
    <row r="162" spans="2:8" s="44" customFormat="1" ht="14">
      <c r="B162" s="45"/>
      <c r="C162" s="45"/>
      <c r="D162" s="75"/>
      <c r="E162" s="75"/>
      <c r="F162" s="82"/>
      <c r="G162" s="71"/>
      <c r="H162" s="71"/>
    </row>
    <row r="163" spans="2:8" s="44" customFormat="1">
      <c r="B163" s="45"/>
      <c r="D163" s="72"/>
      <c r="E163" s="72"/>
      <c r="F163" s="72"/>
      <c r="G163" s="71"/>
      <c r="H163" s="37"/>
    </row>
    <row r="164" spans="2:8" s="44" customFormat="1">
      <c r="G164" s="71"/>
      <c r="H164" s="71"/>
    </row>
  </sheetData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3:M30"/>
  <sheetViews>
    <sheetView workbookViewId="0">
      <selection activeCell="A5" sqref="A5:G31"/>
    </sheetView>
  </sheetViews>
  <sheetFormatPr baseColWidth="10" defaultColWidth="8.83203125" defaultRowHeight="12"/>
  <cols>
    <col min="1" max="1" width="15.5" customWidth="1"/>
    <col min="2" max="2" width="10.1640625" bestFit="1" customWidth="1"/>
    <col min="3" max="3" width="17" customWidth="1"/>
    <col min="4" max="4" width="50.5" bestFit="1" customWidth="1"/>
    <col min="5" max="5" width="8.83203125" style="4"/>
  </cols>
  <sheetData>
    <row r="3" spans="1:13" ht="17">
      <c r="C3" s="28" t="s">
        <v>85</v>
      </c>
    </row>
    <row r="5" spans="1:13">
      <c r="A5" s="16"/>
      <c r="E5"/>
      <c r="F5" s="4"/>
      <c r="G5" s="4"/>
    </row>
    <row r="6" spans="1:13">
      <c r="A6" s="11"/>
    </row>
    <row r="7" spans="1:13">
      <c r="B7" s="3"/>
    </row>
    <row r="8" spans="1:13">
      <c r="B8" s="3"/>
    </row>
    <row r="9" spans="1:13">
      <c r="B9" s="3"/>
      <c r="E9" s="24"/>
      <c r="F9" s="24"/>
    </row>
    <row r="10" spans="1:13">
      <c r="B10" s="3"/>
      <c r="D10" s="10"/>
    </row>
    <row r="11" spans="1:13">
      <c r="A11" s="11"/>
      <c r="B11" s="3"/>
    </row>
    <row r="12" spans="1:13">
      <c r="B12" s="3"/>
    </row>
    <row r="13" spans="1:13">
      <c r="B13" s="3"/>
    </row>
    <row r="14" spans="1:13">
      <c r="B14" s="3"/>
      <c r="M14" s="10"/>
    </row>
    <row r="15" spans="1:13">
      <c r="B15" s="3"/>
    </row>
    <row r="16" spans="1:13">
      <c r="B16" s="3"/>
    </row>
    <row r="17" spans="1:6">
      <c r="B17" s="11"/>
      <c r="E17" s="24"/>
      <c r="F17" s="24"/>
    </row>
    <row r="19" spans="1:6">
      <c r="A19" s="11"/>
      <c r="B19" s="3"/>
    </row>
    <row r="20" spans="1:6">
      <c r="B20" s="3"/>
      <c r="D20" s="10"/>
    </row>
    <row r="24" spans="1:6">
      <c r="E24" s="24"/>
      <c r="F24" s="24"/>
    </row>
    <row r="26" spans="1:6">
      <c r="A26" s="11"/>
      <c r="B26" s="3"/>
      <c r="D26" s="10"/>
    </row>
    <row r="27" spans="1:6">
      <c r="B27" s="3"/>
    </row>
    <row r="28" spans="1:6">
      <c r="B28" s="3"/>
      <c r="D28" s="10"/>
    </row>
    <row r="30" spans="1:6">
      <c r="E30" s="24"/>
      <c r="F30" s="24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 </vt:lpstr>
      <vt:lpstr>Summary</vt:lpstr>
      <vt:lpstr>Income</vt:lpstr>
      <vt:lpstr>Expenses</vt:lpstr>
      <vt:lpstr>Late encashments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Mathias</dc:creator>
  <cp:lastModifiedBy>Lisa ✨ Fikes</cp:lastModifiedBy>
  <cp:lastPrinted>2016-11-09T17:22:59Z</cp:lastPrinted>
  <dcterms:created xsi:type="dcterms:W3CDTF">2015-09-05T21:16:07Z</dcterms:created>
  <dcterms:modified xsi:type="dcterms:W3CDTF">2016-11-09T17:23:05Z</dcterms:modified>
</cp:coreProperties>
</file>